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ndes-my.sharepoint.com/personal/ya_rodriguez117_uniandes_edu_co/Documents/Escritorio/"/>
    </mc:Choice>
  </mc:AlternateContent>
  <xr:revisionPtr revIDLastSave="221" documentId="8_{EAC4E1C0-4843-43B9-A1AC-C43A1AA02858}" xr6:coauthVersionLast="47" xr6:coauthVersionMax="47" xr10:uidLastSave="{284694D3-5870-4F30-8008-26EE0A22DFC7}"/>
  <bookViews>
    <workbookView xWindow="-120" yWindow="-120" windowWidth="21840" windowHeight="13140" xr2:uid="{A04C3BD1-0256-4C92-B616-46AD1EF6D7EC}"/>
  </bookViews>
  <sheets>
    <sheet name="FORMATO" sheetId="1" r:id="rId1"/>
    <sheet name="LISTADO COMPLETO" sheetId="2" r:id="rId2"/>
  </sheets>
  <definedNames>
    <definedName name="_xlnm._FilterDatabase" localSheetId="1">'LISTADO COMPLETO'!$A$1:$D$947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1" i="2" l="1"/>
  <c r="D668" i="2"/>
  <c r="G22" i="1" l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K35" i="1"/>
  <c r="K23" i="1"/>
  <c r="K24" i="1" l="1"/>
  <c r="K25" i="1"/>
  <c r="K26" i="1"/>
  <c r="K27" i="1"/>
  <c r="K28" i="1"/>
  <c r="K29" i="1"/>
  <c r="K30" i="1"/>
  <c r="K31" i="1"/>
  <c r="K32" i="1"/>
  <c r="K33" i="1"/>
  <c r="K34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K22" i="1"/>
</calcChain>
</file>

<file path=xl/sharedStrings.xml><?xml version="1.0" encoding="utf-8"?>
<sst xmlns="http://schemas.openxmlformats.org/spreadsheetml/2006/main" count="3794" uniqueCount="1877">
  <si>
    <t>FACULTAD DE CIENCIAS DEPARTAMENTO DE CIENCIAS BIOLOGICAS</t>
  </si>
  <si>
    <t>SOLICITUD DE PEDIDOS REACTIVOS Y SUMINISTROS ANUALES PARA DOCENCIA</t>
  </si>
  <si>
    <t>Para diligenciar este formato siga las siguientes recomendaciones:</t>
  </si>
  <si>
    <t>1-Diligenciar las columnas  B,C y D.</t>
  </si>
  <si>
    <t xml:space="preserve">10-Finalmente después de la verificación, por favor enviarlo a soniayanira@uniandes.edu.co con copia a ya.rodriguez117@uniandes.edu.co. </t>
  </si>
  <si>
    <t xml:space="preserve">Fecha de diligenciamiento: </t>
  </si>
  <si>
    <t xml:space="preserve">Nombre de quien diligencia: </t>
  </si>
  <si>
    <t>7. Indique el grado de importancia</t>
  </si>
  <si>
    <t>1. Diligenciar estas columnas primero</t>
  </si>
  <si>
    <t>ESTAS COLUMNAS SE DILIGENCIAN DE MANERA AUTOMATICA.</t>
  </si>
  <si>
    <t>2. Seleccionar reactivo/Insumo</t>
  </si>
  <si>
    <t>3. Seleccionar cantidad</t>
  </si>
  <si>
    <t>5. Diligenciar esto si es necesario, de lo contrario dejar en blanco</t>
  </si>
  <si>
    <t>6. Detalle cualquier información asociada a tener en cuenta</t>
  </si>
  <si>
    <t>PRIORIDAD DE LA COMPRA</t>
  </si>
  <si>
    <t>CLASE DE LABORATORIO</t>
  </si>
  <si>
    <t>NOMBRE DEL PROFESOR</t>
  </si>
  <si>
    <t>CORREO DEL PROFESOR</t>
  </si>
  <si>
    <t>NOMBRE DEL ASISTENTE GRADUADO</t>
  </si>
  <si>
    <t>CORREO DEL ASISTENTE GRADUADO</t>
  </si>
  <si>
    <t>LOCALIZADOR</t>
  </si>
  <si>
    <t>CODIGO ORACLE</t>
  </si>
  <si>
    <t>REACTIVOS/INSUMOS</t>
  </si>
  <si>
    <t>CANTIDAD A SOLICITAR</t>
  </si>
  <si>
    <t>MAGNITUD</t>
  </si>
  <si>
    <t>MARCA (fabricante)</t>
  </si>
  <si>
    <t xml:space="preserve">REFERENCIA </t>
  </si>
  <si>
    <t xml:space="preserve">PRESENTACION </t>
  </si>
  <si>
    <t>PROVEEDOR (distribuidor)</t>
  </si>
  <si>
    <t>OBSERVACIONES</t>
  </si>
  <si>
    <t>ALTA</t>
  </si>
  <si>
    <t>KIT PGEM®-T VECTOR SYSTEM 1</t>
  </si>
  <si>
    <t xml:space="preserve">Cloruro de Magnesio Hexahidratado </t>
  </si>
  <si>
    <t>Dimetil sulfóxido (DMSO)</t>
  </si>
  <si>
    <t>Polietilenglicol (PEG) 6000</t>
  </si>
  <si>
    <t>Ampicilina (500 mg)</t>
  </si>
  <si>
    <t>IPTG, (isopropil-β-D-thiogalactopyranoside)</t>
  </si>
  <si>
    <t xml:space="preserve">X-Gal </t>
  </si>
  <si>
    <t xml:space="preserve">AGAROSA </t>
  </si>
  <si>
    <t>GEL RED NUCLEIC ACID GEL STAIN 10000X EN AGUA</t>
  </si>
  <si>
    <t>TAQ POLIMERASA</t>
  </si>
  <si>
    <t>MARCADOR DE PESO/HYPERLADDER 1KB</t>
  </si>
  <si>
    <t xml:space="preserve">TRIS BASE </t>
  </si>
  <si>
    <t>SODIO DODECIL SULFATO SDS</t>
  </si>
  <si>
    <t>GLICERINA-GLICEROL</t>
  </si>
  <si>
    <t xml:space="preserve">GLICINA </t>
  </si>
  <si>
    <t>2-BETA-MERCAPTOETANOL</t>
  </si>
  <si>
    <t>TEMED (N,N,N',N' TETRAMETILTETILENDIAMINA)</t>
  </si>
  <si>
    <t xml:space="preserve">Persulfato de Amonio </t>
  </si>
  <si>
    <t>Acido Acetico glacial</t>
  </si>
  <si>
    <t>PAGERULER UNSTAINED BROAD RANGE PROTEIN LADDER</t>
  </si>
  <si>
    <t>Etanol ABSOLUTO</t>
  </si>
  <si>
    <t>COOMASSIE BRILLIANT BLUE R-250 STAINING SOLUTION</t>
  </si>
  <si>
    <t>TEST DE SUELOS (KIT QUICK SOIL TEST (N.P.K Ph TEST))</t>
  </si>
  <si>
    <t>PUNTAS 1000UL</t>
  </si>
  <si>
    <t>PUNTAS 200UL</t>
  </si>
  <si>
    <t>PUNTAS 10UL</t>
  </si>
  <si>
    <t>EPPENDORF / TUBO MICROCENTRIFUGA 0,2 ML</t>
  </si>
  <si>
    <t>EPPENDORF / TUBO MICROCENTRIFUGA 1,5 ML</t>
  </si>
  <si>
    <t>KIT MAXIMA SYBR GREEN/ROX QPCR</t>
  </si>
  <si>
    <t>KIT QUICK-DNA MINIPREP PLUS</t>
  </si>
  <si>
    <t>PUNTAS 10UL CON FILTRO</t>
  </si>
  <si>
    <t>Puntas 200µL CON FILTRO</t>
  </si>
  <si>
    <t>PUNTAS 1000UL CON FILTRO</t>
  </si>
  <si>
    <t>UNIDADES</t>
  </si>
  <si>
    <t>NOMBRE</t>
  </si>
  <si>
    <t>CÓDIGO ORACLE</t>
  </si>
  <si>
    <t>1,3-DIHYDROXYNAPHTHALENE</t>
  </si>
  <si>
    <t>B-003162</t>
  </si>
  <si>
    <t>g</t>
  </si>
  <si>
    <t>REACTIVOS</t>
  </si>
  <si>
    <t>MEDIA</t>
  </si>
  <si>
    <t>KIT</t>
  </si>
  <si>
    <t>1-octanol</t>
  </si>
  <si>
    <t>B-006262</t>
  </si>
  <si>
    <t>ml</t>
  </si>
  <si>
    <t>B-006264</t>
  </si>
  <si>
    <t>2-Metoxietanol (Eter monoetilico del etilen glicol)</t>
  </si>
  <si>
    <t>B-006265</t>
  </si>
  <si>
    <t>30% Acrilamida/Bisacrilamida Solution, 37.5:1</t>
  </si>
  <si>
    <t>B-007533</t>
  </si>
  <si>
    <t>N/A</t>
  </si>
  <si>
    <t>40% Acrilamida/Bisacrilamida Solution, 37.5:1</t>
  </si>
  <si>
    <t>4-aminoantipirina</t>
  </si>
  <si>
    <t>B-006266</t>
  </si>
  <si>
    <t>8-quinolinol ( 8-hidroxiquinoleina)</t>
  </si>
  <si>
    <t>B-007555</t>
  </si>
  <si>
    <t>B-001711</t>
  </si>
  <si>
    <t xml:space="preserve">Acetato de Aluminio </t>
  </si>
  <si>
    <t>B-006269</t>
  </si>
  <si>
    <t>ACETATO DE AMONIO</t>
  </si>
  <si>
    <t>B-003246</t>
  </si>
  <si>
    <t>Acetato de cobre (cúprico)</t>
  </si>
  <si>
    <t>B-006270</t>
  </si>
  <si>
    <t xml:space="preserve">Acetato de Litio </t>
  </si>
  <si>
    <t>B-006271</t>
  </si>
  <si>
    <t>Acetato de Litio dihidratado</t>
  </si>
  <si>
    <t>B-006272</t>
  </si>
  <si>
    <t xml:space="preserve">Acetato de Potasio </t>
  </si>
  <si>
    <t>B-006273</t>
  </si>
  <si>
    <t>Acetato de Sodio trihidratado</t>
  </si>
  <si>
    <t>B-006275</t>
  </si>
  <si>
    <t xml:space="preserve">Acetato de Zinc </t>
  </si>
  <si>
    <t>B-006276</t>
  </si>
  <si>
    <t>ACETOSERINGONA (3´,5´-Dimethoxy-4´-hydroxy-acetophenone)</t>
  </si>
  <si>
    <t>B-010957</t>
  </si>
  <si>
    <t>ACIDO 3-INDOLACETICO IAA</t>
  </si>
  <si>
    <t>B-007531</t>
  </si>
  <si>
    <t>ACIDO ABSCISICO (ABREVIADO COMO ABA)</t>
  </si>
  <si>
    <t>B-007532</t>
  </si>
  <si>
    <t>mg</t>
  </si>
  <si>
    <t>B-006277</t>
  </si>
  <si>
    <t>Acido Alginico</t>
  </si>
  <si>
    <t>B-006278</t>
  </si>
  <si>
    <t>ACIDO AMINOCAPROICO</t>
  </si>
  <si>
    <t>B-003698</t>
  </si>
  <si>
    <t>Acido Benzoico metil ester(Metil benzoato)</t>
  </si>
  <si>
    <t>B-006279</t>
  </si>
  <si>
    <t>Acido Borico</t>
  </si>
  <si>
    <t>B-006280</t>
  </si>
  <si>
    <t>Acido cafeico</t>
  </si>
  <si>
    <t>B-006282</t>
  </si>
  <si>
    <t>Acido citrico</t>
  </si>
  <si>
    <t>B-006283</t>
  </si>
  <si>
    <t>Acido Cromico</t>
  </si>
  <si>
    <t>B-006284</t>
  </si>
  <si>
    <t>Acido Desoxicolico</t>
  </si>
  <si>
    <t>B-006285</t>
  </si>
  <si>
    <t>Acido estearico</t>
  </si>
  <si>
    <t>B-006286</t>
  </si>
  <si>
    <t xml:space="preserve">ACIDO ETILEN DIAMINO TETRACETICO DISODICO (EDTA) </t>
  </si>
  <si>
    <t>B-006287</t>
  </si>
  <si>
    <t>Acido fluorhidrico 40%</t>
  </si>
  <si>
    <t>B-006288</t>
  </si>
  <si>
    <t>Acido fosforico 85%</t>
  </si>
  <si>
    <t>B-006289</t>
  </si>
  <si>
    <t>Acido Galico 99%</t>
  </si>
  <si>
    <t>B-006290</t>
  </si>
  <si>
    <t>Acido Giberelico</t>
  </si>
  <si>
    <t>B-006291</t>
  </si>
  <si>
    <t>Acido glutamico</t>
  </si>
  <si>
    <t>B-006292</t>
  </si>
  <si>
    <t>Acido Lactico</t>
  </si>
  <si>
    <t>B-006293</t>
  </si>
  <si>
    <t>Acido Maleico</t>
  </si>
  <si>
    <t>B-006294</t>
  </si>
  <si>
    <t xml:space="preserve">Acido Malico (Acido hidroxibutanodioico) </t>
  </si>
  <si>
    <t>B-006295</t>
  </si>
  <si>
    <t>Acido Nicotinico - Vitamina B3</t>
  </si>
  <si>
    <t>B-006296</t>
  </si>
  <si>
    <t>Acido Nitrico 65%</t>
  </si>
  <si>
    <t>B-006297</t>
  </si>
  <si>
    <t>Acido nitrilotriacético (Titriplex)</t>
  </si>
  <si>
    <t>B-006298</t>
  </si>
  <si>
    <t>B-006299</t>
  </si>
  <si>
    <t xml:space="preserve">Acido Oleico </t>
  </si>
  <si>
    <t>B-006300</t>
  </si>
  <si>
    <t>Acido palmitico</t>
  </si>
  <si>
    <t>B-006301</t>
  </si>
  <si>
    <t xml:space="preserve">Acido perclorico 70% </t>
  </si>
  <si>
    <t>B-006302</t>
  </si>
  <si>
    <t xml:space="preserve">Acido Peryodico </t>
  </si>
  <si>
    <t>B-006303</t>
  </si>
  <si>
    <t>Acido Pirogalico(Pyrogallol)</t>
  </si>
  <si>
    <t>B-006304</t>
  </si>
  <si>
    <t>Acido Propionico</t>
  </si>
  <si>
    <t>B-003270</t>
  </si>
  <si>
    <t>Acido salicilico</t>
  </si>
  <si>
    <t xml:space="preserve">  B-006306</t>
  </si>
  <si>
    <t>Acido silicico</t>
  </si>
  <si>
    <t>B-006307</t>
  </si>
  <si>
    <t>acido Sodio dietil barbiturico</t>
  </si>
  <si>
    <t>B-006308</t>
  </si>
  <si>
    <t>Acido succinico</t>
  </si>
  <si>
    <t>B-006309</t>
  </si>
  <si>
    <t>ACIDO SULFOSALICILICO</t>
  </si>
  <si>
    <t>B-006310</t>
  </si>
  <si>
    <t xml:space="preserve">Acido Tanico </t>
  </si>
  <si>
    <t>B-006311</t>
  </si>
  <si>
    <t>Acido tricloroacetico</t>
  </si>
  <si>
    <t>B-006312</t>
  </si>
  <si>
    <t>ACRILAMIDA</t>
  </si>
  <si>
    <t>B-006313</t>
  </si>
  <si>
    <t>B-006316</t>
  </si>
  <si>
    <t>MEDIOS DE CULTIVO</t>
  </si>
  <si>
    <t>B-006318</t>
  </si>
  <si>
    <t>AGAR BASE BORDET GENGOU</t>
  </si>
  <si>
    <t>AGAR BASE GC</t>
  </si>
  <si>
    <t>B-006322</t>
  </si>
  <si>
    <t>B-006324</t>
  </si>
  <si>
    <t>B-006327</t>
  </si>
  <si>
    <t>B-006330</t>
  </si>
  <si>
    <t>B-006333</t>
  </si>
  <si>
    <t>B-006338</t>
  </si>
  <si>
    <t>B-006341</t>
  </si>
  <si>
    <t>B-006342</t>
  </si>
  <si>
    <t>AGAR CHARCOAL</t>
  </si>
  <si>
    <t>B-010948</t>
  </si>
  <si>
    <t>B-006349</t>
  </si>
  <si>
    <t>B-006350</t>
  </si>
  <si>
    <t>B-006352</t>
  </si>
  <si>
    <t>B-001134</t>
  </si>
  <si>
    <t>B-008233</t>
  </si>
  <si>
    <t>B-006356</t>
  </si>
  <si>
    <t>B-006358</t>
  </si>
  <si>
    <t>B-006361</t>
  </si>
  <si>
    <t>B-006363</t>
  </si>
  <si>
    <t>B-006365</t>
  </si>
  <si>
    <t>B-006369</t>
  </si>
  <si>
    <t>B-007219</t>
  </si>
  <si>
    <t>B-006372</t>
  </si>
  <si>
    <t>B-006373</t>
  </si>
  <si>
    <t>B-006374</t>
  </si>
  <si>
    <t>AGAR GORODKOWA MODIFICADO</t>
  </si>
  <si>
    <t>B-008874</t>
  </si>
  <si>
    <t>B-006375</t>
  </si>
  <si>
    <t>B-006376</t>
  </si>
  <si>
    <t>AGAR LB</t>
  </si>
  <si>
    <t>B-003273</t>
  </si>
  <si>
    <t>B-007226</t>
  </si>
  <si>
    <t>B-006379</t>
  </si>
  <si>
    <t>B-006380</t>
  </si>
  <si>
    <t>B-006381</t>
  </si>
  <si>
    <t>AGAR MRSA</t>
  </si>
  <si>
    <t>B-006382</t>
  </si>
  <si>
    <t>AGAR MY-40</t>
  </si>
  <si>
    <t>B-008877</t>
  </si>
  <si>
    <t>B-006384</t>
  </si>
  <si>
    <t>AGAR OATMEAL-CONDALAB X GRAMOS</t>
  </si>
  <si>
    <t>B-007238</t>
  </si>
  <si>
    <t>B-007239</t>
  </si>
  <si>
    <t>AGAR RAPID E COLI O157</t>
  </si>
  <si>
    <t>B-006389</t>
  </si>
  <si>
    <t>B-006390</t>
  </si>
  <si>
    <t>B-006392</t>
  </si>
  <si>
    <t>B-006393</t>
  </si>
  <si>
    <t>B-006397</t>
  </si>
  <si>
    <t>B-006400</t>
  </si>
  <si>
    <t>B-006402</t>
  </si>
  <si>
    <t>B-006403</t>
  </si>
  <si>
    <t>AGAR SKIM MILK</t>
  </si>
  <si>
    <t>B-008873</t>
  </si>
  <si>
    <t>B-006405</t>
  </si>
  <si>
    <t>B-006410</t>
  </si>
  <si>
    <t>B-006411</t>
  </si>
  <si>
    <t>B-008599</t>
  </si>
  <si>
    <t>B-007280</t>
  </si>
  <si>
    <t>B-006415</t>
  </si>
  <si>
    <t>B-007288</t>
  </si>
  <si>
    <t>B-006417</t>
  </si>
  <si>
    <t>B-007312</t>
  </si>
  <si>
    <t>B-007322</t>
  </si>
  <si>
    <t>B-006421</t>
  </si>
  <si>
    <t>B-008799</t>
  </si>
  <si>
    <t>B-006424</t>
  </si>
  <si>
    <t>B-006426</t>
  </si>
  <si>
    <t>B-006427</t>
  </si>
  <si>
    <t>B-006428</t>
  </si>
  <si>
    <t xml:space="preserve">AGAR YPG (TRYPTONE GLUCOSE AGAR) </t>
  </si>
  <si>
    <t>B-008875</t>
  </si>
  <si>
    <t>B-006429</t>
  </si>
  <si>
    <t>MATERIALES DE LABORATORIO</t>
  </si>
  <si>
    <t>Agua de inyección esteril de 10ml</t>
  </si>
  <si>
    <t>B-006430</t>
  </si>
  <si>
    <t>B-006431</t>
  </si>
  <si>
    <t xml:space="preserve">Agua oxigenada, Peroxido hidrogeno, catalasa 30% </t>
  </si>
  <si>
    <t>B-006433</t>
  </si>
  <si>
    <t>AGUA PEPTONADA BUFFERADA/TAMPONADA</t>
  </si>
  <si>
    <t>B-010953</t>
  </si>
  <si>
    <t>AGUJA VACUTAINER</t>
  </si>
  <si>
    <t>B-009231</t>
  </si>
  <si>
    <t>albumina serica bovina</t>
  </si>
  <si>
    <t>B-006439</t>
  </si>
  <si>
    <t>Alcohol acetona</t>
  </si>
  <si>
    <t>B-006442</t>
  </si>
  <si>
    <t>Alcohol anhidro</t>
  </si>
  <si>
    <t>B-006443</t>
  </si>
  <si>
    <t>Alcohol Isoamilico</t>
  </si>
  <si>
    <t>B-006447</t>
  </si>
  <si>
    <t>Alcohol polivinilico</t>
  </si>
  <si>
    <t>B-006448</t>
  </si>
  <si>
    <t>B-006451</t>
  </si>
  <si>
    <t>ALGODON</t>
  </si>
  <si>
    <t>B-007514</t>
  </si>
  <si>
    <t>Alizarina</t>
  </si>
  <si>
    <t>B-006453</t>
  </si>
  <si>
    <t>ALKALINE PHOSPHATASE CALF INTESTINAL (CIP)</t>
  </si>
  <si>
    <t>B-006454</t>
  </si>
  <si>
    <t>Ambion rRNase A</t>
  </si>
  <si>
    <t>ug</t>
  </si>
  <si>
    <t>AMFOTERICINA B</t>
  </si>
  <si>
    <t>B-006455</t>
  </si>
  <si>
    <t xml:space="preserve">Amido Black </t>
  </si>
  <si>
    <t>B-006457</t>
  </si>
  <si>
    <t>B-006458</t>
  </si>
  <si>
    <t>capsulas</t>
  </si>
  <si>
    <t>AMPICILLIN SODIUM SALT</t>
  </si>
  <si>
    <t>B-007526</t>
  </si>
  <si>
    <t>Anilina Hydrogen Phthalate</t>
  </si>
  <si>
    <t>B-006463</t>
  </si>
  <si>
    <t>Antifoam B Emulsion</t>
  </si>
  <si>
    <t>B-006468</t>
  </si>
  <si>
    <t>API 20C AUX</t>
  </si>
  <si>
    <t>B-006470</t>
  </si>
  <si>
    <t>API 20E</t>
  </si>
  <si>
    <t>B-006471</t>
  </si>
  <si>
    <t>API 20NE</t>
  </si>
  <si>
    <t>B-006472</t>
  </si>
  <si>
    <t>Arabinosa</t>
  </si>
  <si>
    <t>B-006473</t>
  </si>
  <si>
    <t xml:space="preserve">Arginina </t>
  </si>
  <si>
    <t>B-006474</t>
  </si>
  <si>
    <t>Asparagina</t>
  </si>
  <si>
    <t>B-006477</t>
  </si>
  <si>
    <t xml:space="preserve">Azufre </t>
  </si>
  <si>
    <t>B-006481</t>
  </si>
  <si>
    <t>Azul de bromofenol</t>
  </si>
  <si>
    <t>B-006482</t>
  </si>
  <si>
    <t>B-006483</t>
  </si>
  <si>
    <t>Azul de Coomassie (Azul brillante R)</t>
  </si>
  <si>
    <t>B-003292</t>
  </si>
  <si>
    <t>Azul de cresilo brillante</t>
  </si>
  <si>
    <t>B-006484</t>
  </si>
  <si>
    <t xml:space="preserve">Azul de evans </t>
  </si>
  <si>
    <t>B-006485</t>
  </si>
  <si>
    <t xml:space="preserve">Azul de lactofenol </t>
  </si>
  <si>
    <t>B-006486</t>
  </si>
  <si>
    <t>Azul de Metileno</t>
  </si>
  <si>
    <t>B-007519</t>
  </si>
  <si>
    <t>Azul de nilo O AZUL VICTORIA B</t>
  </si>
  <si>
    <t>B-006489</t>
  </si>
  <si>
    <t>Azul de tolueno-tolouidina</t>
  </si>
  <si>
    <t>B-006487</t>
  </si>
  <si>
    <t>Azul de tripan</t>
  </si>
  <si>
    <t xml:space="preserve"> B-006488</t>
  </si>
  <si>
    <t>AZUL DE TRIPAN 0,4%</t>
  </si>
  <si>
    <t xml:space="preserve"> B-008234</t>
  </si>
  <si>
    <t>Azure A</t>
  </si>
  <si>
    <t>B-006490</t>
  </si>
  <si>
    <t>Bajalenguas</t>
  </si>
  <si>
    <t>B-006493</t>
  </si>
  <si>
    <t>Balsamo de canada</t>
  </si>
  <si>
    <t>B-006498</t>
  </si>
  <si>
    <t xml:space="preserve">Barrits o reactivo de Barrit </t>
  </si>
  <si>
    <t>B-007172</t>
  </si>
  <si>
    <t>Benceno</t>
  </si>
  <si>
    <t>B-006528</t>
  </si>
  <si>
    <t>B-007765</t>
  </si>
  <si>
    <t xml:space="preserve">Bicarbonato de Sodio </t>
  </si>
  <si>
    <t>B-006529</t>
  </si>
  <si>
    <t xml:space="preserve">BISACRILAMIDA </t>
  </si>
  <si>
    <t>B-006530</t>
  </si>
  <si>
    <t xml:space="preserve">Biselenito de Sodio </t>
  </si>
  <si>
    <t>B-006531</t>
  </si>
  <si>
    <t xml:space="preserve">Bisulfato de Sodio </t>
  </si>
  <si>
    <t>B-006532</t>
  </si>
  <si>
    <t>Bitartrato de Sodio</t>
  </si>
  <si>
    <t>B-006533</t>
  </si>
  <si>
    <t>Bromato de Sodio</t>
  </si>
  <si>
    <t>B-006537</t>
  </si>
  <si>
    <t>Bromuro de Potasio</t>
  </si>
  <si>
    <t>B-006538</t>
  </si>
  <si>
    <t>BUFFER MES PARA INFILTRACIÓN (-50G)</t>
  </si>
  <si>
    <t>B-003320</t>
  </si>
  <si>
    <t>B-010954</t>
  </si>
  <si>
    <t>B-006542</t>
  </si>
  <si>
    <t>CALCOFLUOR WHITE STAIN</t>
  </si>
  <si>
    <t>B-006570</t>
  </si>
  <si>
    <t>B-003163</t>
  </si>
  <si>
    <t>B-006575</t>
  </si>
  <si>
    <t>B-006580</t>
  </si>
  <si>
    <t>B-006581</t>
  </si>
  <si>
    <t>B-006590</t>
  </si>
  <si>
    <t>B-006591</t>
  </si>
  <si>
    <t>B-008810</t>
  </si>
  <si>
    <t>B-006597</t>
  </si>
  <si>
    <t>B-006599</t>
  </si>
  <si>
    <t>B-003256</t>
  </si>
  <si>
    <t>B-006602</t>
  </si>
  <si>
    <t>B-006604</t>
  </si>
  <si>
    <t>B-006605</t>
  </si>
  <si>
    <t>B-006606</t>
  </si>
  <si>
    <t>B-006607</t>
  </si>
  <si>
    <t>CAMPYGEN SOBRES (2,5L)</t>
  </si>
  <si>
    <t>B-006613</t>
  </si>
  <si>
    <t>Carbon Activado</t>
  </si>
  <si>
    <t>B-006617</t>
  </si>
  <si>
    <t xml:space="preserve">carbonato de Bario </t>
  </si>
  <si>
    <t>B-006619</t>
  </si>
  <si>
    <t>carbonato de Calcio precipitado</t>
  </si>
  <si>
    <t>B-006620</t>
  </si>
  <si>
    <t xml:space="preserve">Carbonato de Cobalto </t>
  </si>
  <si>
    <t>B-006618</t>
  </si>
  <si>
    <t xml:space="preserve">carbonato de Cobre (cúprico) </t>
  </si>
  <si>
    <t>B-006622</t>
  </si>
  <si>
    <t xml:space="preserve">carbonato de Litio </t>
  </si>
  <si>
    <t>B-006623</t>
  </si>
  <si>
    <t>Carbonato de Plomo basico</t>
  </si>
  <si>
    <t>B-006624</t>
  </si>
  <si>
    <t>Carboximetilcelulosa Sodio Sal</t>
  </si>
  <si>
    <t>B-006626</t>
  </si>
  <si>
    <t>Cary Blair medium Single Plastic Applicator</t>
  </si>
  <si>
    <t>CASAMINOACIDOS (CASEINA HIDROLISADA)</t>
  </si>
  <si>
    <t>B-006629</t>
  </si>
  <si>
    <t>CASEINA</t>
  </si>
  <si>
    <t>B-006630</t>
  </si>
  <si>
    <t>CASPOFUNGINA</t>
  </si>
  <si>
    <t>B-006631</t>
  </si>
  <si>
    <t>B-006589</t>
  </si>
  <si>
    <t>Cefotaxime sodium salt</t>
  </si>
  <si>
    <t>CELDAS ELECTROPORACION 0.2CM</t>
  </si>
  <si>
    <t>B-006635</t>
  </si>
  <si>
    <t>CELDAS ESPECTROFOTOMETRO PLASTICAS 1,5 ML</t>
  </si>
  <si>
    <t>B-006636</t>
  </si>
  <si>
    <t>CELOBIOSA</t>
  </si>
  <si>
    <t>B-006637</t>
  </si>
  <si>
    <t>Cepillos de dientes</t>
  </si>
  <si>
    <t>B-006641</t>
  </si>
  <si>
    <t>CHELEX</t>
  </si>
  <si>
    <t>B-006642</t>
  </si>
  <si>
    <t xml:space="preserve">CICLOHEXAMIDA </t>
  </si>
  <si>
    <t>B-006643</t>
  </si>
  <si>
    <t>Ciprofloxacino</t>
  </si>
  <si>
    <t>B-006652</t>
  </si>
  <si>
    <t>Cisteina</t>
  </si>
  <si>
    <t>B-006653</t>
  </si>
  <si>
    <t xml:space="preserve">Citrato de Aluminio </t>
  </si>
  <si>
    <t>B-006654</t>
  </si>
  <si>
    <t>CITRATO DE AMONIO</t>
  </si>
  <si>
    <t>B-010955</t>
  </si>
  <si>
    <t>Citrato de hierro III (citrato ferrico del amonio)</t>
  </si>
  <si>
    <t>B-006655</t>
  </si>
  <si>
    <t>Citrato trisodio dihidratado</t>
  </si>
  <si>
    <t>B-006656</t>
  </si>
  <si>
    <t>Cloranfenicol (250mg)</t>
  </si>
  <si>
    <t>B-002302</t>
  </si>
  <si>
    <t>Clorhidrato de tetraciclina</t>
  </si>
  <si>
    <t>B-007548</t>
  </si>
  <si>
    <t>Clorobenceno</t>
  </si>
  <si>
    <t>B-006657</t>
  </si>
  <si>
    <t>Cloruro de Aluminio</t>
  </si>
  <si>
    <t>B-006658</t>
  </si>
  <si>
    <t xml:space="preserve">Cloruro de Amonio </t>
  </si>
  <si>
    <t>B-006659</t>
  </si>
  <si>
    <t>Cloruro de Bario dihidratado</t>
  </si>
  <si>
    <t>B-006660</t>
  </si>
  <si>
    <t>cloruro de Cobalto II   6Hidratado</t>
  </si>
  <si>
    <t>B-006663</t>
  </si>
  <si>
    <t>Cloruro de cobre dihidratado</t>
  </si>
  <si>
    <t>B-006664</t>
  </si>
  <si>
    <t>Cloruro de Estaño pentahidrato</t>
  </si>
  <si>
    <t>B-006665</t>
  </si>
  <si>
    <t>CLORURO DE HIERRO (FERRICO) III</t>
  </si>
  <si>
    <t>B-006666</t>
  </si>
  <si>
    <t>CLORURO DE HIERRO (FERROSO) II</t>
  </si>
  <si>
    <t xml:space="preserve">
B-010958</t>
  </si>
  <si>
    <t>Cloruro de litio</t>
  </si>
  <si>
    <t>B-006667</t>
  </si>
  <si>
    <t>B-006668</t>
  </si>
  <si>
    <t>Cloruro de Manganeso tetrahidrato</t>
  </si>
  <si>
    <t>B-006669</t>
  </si>
  <si>
    <t>Cloruro de Niquel (II) Hexahidratado</t>
  </si>
  <si>
    <t>B-006670</t>
  </si>
  <si>
    <t>cloruro de Potasio</t>
  </si>
  <si>
    <t>B-006671</t>
  </si>
  <si>
    <t>B-006672</t>
  </si>
  <si>
    <t xml:space="preserve">CLORURO DE TETRAZOLIO (2,3,5-triphenyltetrazolium chloride (TTC)) </t>
  </si>
  <si>
    <t>B-006263</t>
  </si>
  <si>
    <t>Cloruro de Zinc</t>
  </si>
  <si>
    <t>B-006673</t>
  </si>
  <si>
    <t>Coagulasa plasma de conejo (Rabbit with EDTA)</t>
  </si>
  <si>
    <t>B-006678</t>
  </si>
  <si>
    <t>Colchicina</t>
  </si>
  <si>
    <t>B-003364</t>
  </si>
  <si>
    <t>Colesterol</t>
  </si>
  <si>
    <t>B-006680</t>
  </si>
  <si>
    <t>COLESTEROL HDL</t>
  </si>
  <si>
    <t>B-006679</t>
  </si>
  <si>
    <t>COLILERT COLIFORMES</t>
  </si>
  <si>
    <t>B-006682</t>
  </si>
  <si>
    <t>Colorante Carmin</t>
  </si>
  <si>
    <t>B-006627</t>
  </si>
  <si>
    <t>Colorante de Giemsa</t>
  </si>
  <si>
    <t>B-006683</t>
  </si>
  <si>
    <t xml:space="preserve">Colorante Rojo Nuclear  </t>
  </si>
  <si>
    <t>B-006684</t>
  </si>
  <si>
    <t>Colorante Rosa de Bengala</t>
  </si>
  <si>
    <t>B-006685</t>
  </si>
  <si>
    <t>Colorante Wright</t>
  </si>
  <si>
    <t>B-006686</t>
  </si>
  <si>
    <t>COMPONENTE SKIM MILK</t>
  </si>
  <si>
    <t>B-006691</t>
  </si>
  <si>
    <t>B-003674</t>
  </si>
  <si>
    <t>COOMASSIE BRILLIIANT BLUE G250</t>
  </si>
  <si>
    <t>B-007534</t>
  </si>
  <si>
    <t>CREMOPHOR EL (Kolliphor)</t>
  </si>
  <si>
    <t>B-006694</t>
  </si>
  <si>
    <t>Crioviales(1,8ml) y (2,0 ml)</t>
  </si>
  <si>
    <t>B-007348</t>
  </si>
  <si>
    <t>Cristal violeta de Gram</t>
  </si>
  <si>
    <t>B-006705</t>
  </si>
  <si>
    <t xml:space="preserve">Cromato de Potasio </t>
  </si>
  <si>
    <t>B-006706</t>
  </si>
  <si>
    <t xml:space="preserve">Cromatoplacas de Silica Gel(TLC Silica Gel , Merck (20*20 cm) </t>
  </si>
  <si>
    <t>B-007104</t>
  </si>
  <si>
    <t>Cromo azurol S</t>
  </si>
  <si>
    <t>B-007552</t>
  </si>
  <si>
    <t>CTAB (HEXADECILTRIMETILAMONIO BROMURO)</t>
  </si>
  <si>
    <t>B-006716</t>
  </si>
  <si>
    <t>Cuchilas para bisturi # 15</t>
  </si>
  <si>
    <t>B-006719</t>
  </si>
  <si>
    <t>CUCHILLA PARA BISTURI DE LABORATOR NO23</t>
  </si>
  <si>
    <t>B-006720</t>
  </si>
  <si>
    <t>CUCHILLAS MINORA</t>
  </si>
  <si>
    <t>B-006722</t>
  </si>
  <si>
    <t>DAPI (4',6-DIAMIDINO-2-PHENYLINDOLE,DIHYDROCHLORIDE)</t>
  </si>
  <si>
    <t>B-006725</t>
  </si>
  <si>
    <t>Desoxicolato de Sodio</t>
  </si>
  <si>
    <t>B-006728</t>
  </si>
  <si>
    <t>Diamond Nucleic Acid Dye</t>
  </si>
  <si>
    <t>DICROMATO DE POTASIO</t>
  </si>
  <si>
    <t>B-003378</t>
  </si>
  <si>
    <t>Dietilamina</t>
  </si>
  <si>
    <t>B-003501</t>
  </si>
  <si>
    <t>Difenilcarbazida</t>
  </si>
  <si>
    <t>B-006732</t>
  </si>
  <si>
    <t>difenilcarbazida</t>
  </si>
  <si>
    <t>B-006733</t>
  </si>
  <si>
    <t>DISCOS FACTOR V</t>
  </si>
  <si>
    <t>B-006734</t>
  </si>
  <si>
    <t>DISCOS FACTOR X</t>
  </si>
  <si>
    <t>B-006735</t>
  </si>
  <si>
    <t>DISCOS FACTOR XV</t>
  </si>
  <si>
    <t>B-006736</t>
  </si>
  <si>
    <t>DL-SERINA</t>
  </si>
  <si>
    <t>D-manitol</t>
  </si>
  <si>
    <t>B-006737</t>
  </si>
  <si>
    <t xml:space="preserve">DNA fingerprinting kit refill package </t>
  </si>
  <si>
    <t>B-006911</t>
  </si>
  <si>
    <t>Dnase I</t>
  </si>
  <si>
    <t>B-006738</t>
  </si>
  <si>
    <t>D-sorbitol</t>
  </si>
  <si>
    <t>B-006742</t>
  </si>
  <si>
    <t>DTT, Molecular Grade (DL-Dithiothreitol)(1,4-DITHIOTHREITOL)</t>
  </si>
  <si>
    <t>B-006259</t>
  </si>
  <si>
    <t>E. Coli K12 JM109</t>
  </si>
  <si>
    <t>B-007501</t>
  </si>
  <si>
    <t>Entellan</t>
  </si>
  <si>
    <t>B-006746</t>
  </si>
  <si>
    <t>Enzima de restricción Alu I</t>
  </si>
  <si>
    <t>B-003520</t>
  </si>
  <si>
    <t>Enzima de restricción ApaI</t>
  </si>
  <si>
    <t>B-003742</t>
  </si>
  <si>
    <t>B-003524</t>
  </si>
  <si>
    <t>ENZIMA DE RESTRICCION ECOR I</t>
  </si>
  <si>
    <t>B-006747</t>
  </si>
  <si>
    <t>B-003904</t>
  </si>
  <si>
    <t>B-003530</t>
  </si>
  <si>
    <t>B-003563</t>
  </si>
  <si>
    <t>Enzima de restricción PdmI</t>
  </si>
  <si>
    <t>B-003702</t>
  </si>
  <si>
    <t>B-006748</t>
  </si>
  <si>
    <t>Enzima de restricción SaII</t>
  </si>
  <si>
    <t>B-006739</t>
  </si>
  <si>
    <t>EOSINA A (EOSINA Y)</t>
  </si>
  <si>
    <t>B-007535</t>
  </si>
  <si>
    <t xml:space="preserve">Eosina B </t>
  </si>
  <si>
    <t>B-006749</t>
  </si>
  <si>
    <t>B-006750</t>
  </si>
  <si>
    <t>B-006753</t>
  </si>
  <si>
    <t>EPPENDORF / TUBO MICROCENTRIFUGA 1,5 ML (pistilo)</t>
  </si>
  <si>
    <t xml:space="preserve">Eppendorf 1,5 ml de colores </t>
  </si>
  <si>
    <t>B-006688</t>
  </si>
  <si>
    <t>Esparadrato</t>
  </si>
  <si>
    <t>B-000866</t>
  </si>
  <si>
    <t>B-006773</t>
  </si>
  <si>
    <t>B-008881</t>
  </si>
  <si>
    <t>B-007376</t>
  </si>
  <si>
    <t>Etilendiamina</t>
  </si>
  <si>
    <t>B-006783</t>
  </si>
  <si>
    <t>Etilenglicol</t>
  </si>
  <si>
    <t>B-006784</t>
  </si>
  <si>
    <t>B-006786</t>
  </si>
  <si>
    <t>B-003428</t>
  </si>
  <si>
    <t>Fenil urea</t>
  </si>
  <si>
    <t>B-006792</t>
  </si>
  <si>
    <t>Fenol cristáles comercial</t>
  </si>
  <si>
    <t>B-006793</t>
  </si>
  <si>
    <t xml:space="preserve">Fenol ULTRAPURO EN SOLUCIÓN ph 6.6/7.9 </t>
  </si>
  <si>
    <t>Fenolftaleina 1%</t>
  </si>
  <si>
    <t>B-006795</t>
  </si>
  <si>
    <t>B-006801</t>
  </si>
  <si>
    <t>B-006798</t>
  </si>
  <si>
    <t xml:space="preserve">Floroglucinol </t>
  </si>
  <si>
    <t>B-006805</t>
  </si>
  <si>
    <t>FLUCONAZOL</t>
  </si>
  <si>
    <t>B-007527</t>
  </si>
  <si>
    <t xml:space="preserve">FLUIDO DE INOCULACION (PARA RAPID NH) </t>
  </si>
  <si>
    <t>B-007170</t>
  </si>
  <si>
    <t xml:space="preserve">Fluoruro de Aluminio </t>
  </si>
  <si>
    <t>B-006806</t>
  </si>
  <si>
    <t xml:space="preserve">Fluoruro de Bario </t>
  </si>
  <si>
    <t>B-006807</t>
  </si>
  <si>
    <t>Formaldehido</t>
  </si>
  <si>
    <t>B-006808</t>
  </si>
  <si>
    <t>Formamida</t>
  </si>
  <si>
    <t>B-009860</t>
  </si>
  <si>
    <t xml:space="preserve">fosfato de Amonio dibasico </t>
  </si>
  <si>
    <t>B-006809</t>
  </si>
  <si>
    <t xml:space="preserve">Fosfato de Amonio dihidrogeno  </t>
  </si>
  <si>
    <t>B-006810</t>
  </si>
  <si>
    <t>B-006811</t>
  </si>
  <si>
    <t>Fosfato de Magnesio</t>
  </si>
  <si>
    <t>B-006812</t>
  </si>
  <si>
    <t>Fosfato de Potasio Dibasico Anhidro</t>
  </si>
  <si>
    <t>B-006813</t>
  </si>
  <si>
    <t>B-006814</t>
  </si>
  <si>
    <t xml:space="preserve">Fosfato de Sodio dibasico </t>
  </si>
  <si>
    <t>B-006815</t>
  </si>
  <si>
    <t>Fosfato de Sodio dibasico dodecahidrato</t>
  </si>
  <si>
    <t>B-006816</t>
  </si>
  <si>
    <t xml:space="preserve">Fosfato de Sodio monobasico </t>
  </si>
  <si>
    <t>B-006817</t>
  </si>
  <si>
    <t xml:space="preserve">Fosfomolibdato de Sodio </t>
  </si>
  <si>
    <t>B-006818</t>
  </si>
  <si>
    <t>FRASCOS DE CENTENO</t>
  </si>
  <si>
    <t>B-006829</t>
  </si>
  <si>
    <t>Frascos de orina</t>
  </si>
  <si>
    <t>B-006830</t>
  </si>
  <si>
    <t>Fructosa</t>
  </si>
  <si>
    <t>B-006832</t>
  </si>
  <si>
    <t>Fucsina Acida</t>
  </si>
  <si>
    <t>B-003658</t>
  </si>
  <si>
    <t>Fucsina Basica</t>
  </si>
  <si>
    <t>B-003422</t>
  </si>
  <si>
    <t>B-008883</t>
  </si>
  <si>
    <t xml:space="preserve">Galactosa </t>
  </si>
  <si>
    <t>B-006834</t>
  </si>
  <si>
    <t>B-006835</t>
  </si>
  <si>
    <t>ul</t>
  </si>
  <si>
    <t xml:space="preserve">GELATINA BACTERIOLOGICA </t>
  </si>
  <si>
    <t>B-007515</t>
  </si>
  <si>
    <t>B-006836</t>
  </si>
  <si>
    <t>B-006837</t>
  </si>
  <si>
    <t>GLUCOSA ANHIDRA o DEXTROSA</t>
  </si>
  <si>
    <t>B-006839</t>
  </si>
  <si>
    <t>Glutaraldehido solución 25%</t>
  </si>
  <si>
    <t>B-006840</t>
  </si>
  <si>
    <t>GOTAQ G2 DNA POLYMERASE, 100 U</t>
  </si>
  <si>
    <t>B-003432</t>
  </si>
  <si>
    <t>Guantes Nitrilo (L)</t>
  </si>
  <si>
    <t>B-006847</t>
  </si>
  <si>
    <t>Guantes Nitrilo (m)</t>
  </si>
  <si>
    <t>B-006848</t>
  </si>
  <si>
    <t>Guantes Nitrilo (S)</t>
  </si>
  <si>
    <t>B-006849</t>
  </si>
  <si>
    <t>Hematoxilina</t>
  </si>
  <si>
    <t>B-006851</t>
  </si>
  <si>
    <t>HEMOGLOBINA BOVINE SECA</t>
  </si>
  <si>
    <t xml:space="preserve">Heparina Sodica </t>
  </si>
  <si>
    <t>B-006852</t>
  </si>
  <si>
    <t>Heptanol</t>
  </si>
  <si>
    <t>B-006853</t>
  </si>
  <si>
    <t>B-006854</t>
  </si>
  <si>
    <t>Hidroquinona 99%</t>
  </si>
  <si>
    <t>B-006855</t>
  </si>
  <si>
    <t xml:space="preserve">hidroxido de Bario </t>
  </si>
  <si>
    <t>B-006857</t>
  </si>
  <si>
    <t xml:space="preserve">Hidroxido de Calcio </t>
  </si>
  <si>
    <t>B-006858</t>
  </si>
  <si>
    <t xml:space="preserve">hidroxido de Potasio  Pellets </t>
  </si>
  <si>
    <t>B-006859</t>
  </si>
  <si>
    <t xml:space="preserve">Hidroxilamina </t>
  </si>
  <si>
    <t>B-006861</t>
  </si>
  <si>
    <t xml:space="preserve">High Capacity cDNA Reverse Transcription Kit x200rxns (4368814) </t>
  </si>
  <si>
    <t>B-009065</t>
  </si>
  <si>
    <t>HIPER LATEX AGGLUTINATION TEACHING KIT</t>
  </si>
  <si>
    <t>B-008939</t>
  </si>
  <si>
    <t>Hipurato de Sodio</t>
  </si>
  <si>
    <t>B-006864</t>
  </si>
  <si>
    <t>Hisopos</t>
  </si>
  <si>
    <t>B-006865</t>
  </si>
  <si>
    <t xml:space="preserve">HISOPOS DACRON </t>
  </si>
  <si>
    <t>B-006866</t>
  </si>
  <si>
    <t>Hygromycin B</t>
  </si>
  <si>
    <t>B-007536</t>
  </si>
  <si>
    <t>imidazole</t>
  </si>
  <si>
    <t>B-007537</t>
  </si>
  <si>
    <t>Indicador  de Eritrocina</t>
  </si>
  <si>
    <t>B-006868</t>
  </si>
  <si>
    <t xml:space="preserve">INDICADOR ANAEROBIOSIS </t>
  </si>
  <si>
    <t>B-000888</t>
  </si>
  <si>
    <t>Indicador Calceina</t>
  </si>
  <si>
    <t>B-006869</t>
  </si>
  <si>
    <t>Indigo Carmin</t>
  </si>
  <si>
    <t>B-006870</t>
  </si>
  <si>
    <t>B-006872</t>
  </si>
  <si>
    <t>JABONERA</t>
  </si>
  <si>
    <t>B-007403</t>
  </si>
  <si>
    <t>Jeringa 10 ml</t>
  </si>
  <si>
    <t>B-006878</t>
  </si>
  <si>
    <t>Jeringa 20 ml</t>
  </si>
  <si>
    <t>B-006876</t>
  </si>
  <si>
    <t>Jeringa 3 ml</t>
  </si>
  <si>
    <t>B-006879</t>
  </si>
  <si>
    <t>Jeringa 5 ml</t>
  </si>
  <si>
    <t>B-006877</t>
  </si>
  <si>
    <t>JERINGAS DE 0,3 ML</t>
  </si>
  <si>
    <t>B-010951</t>
  </si>
  <si>
    <t>JERINGAS DE 0,5 ML</t>
  </si>
  <si>
    <t>B-010949</t>
  </si>
  <si>
    <t>Jeringas de 1 ml</t>
  </si>
  <si>
    <t>B-006875</t>
  </si>
  <si>
    <t>JERINGAS DE 2 ML</t>
  </si>
  <si>
    <t>B-010950</t>
  </si>
  <si>
    <t>JERINGAS DE 60 ML</t>
  </si>
  <si>
    <t>B-010952</t>
  </si>
  <si>
    <t>B-006880</t>
  </si>
  <si>
    <t>Kanamicina disulfate salt</t>
  </si>
  <si>
    <t>KINETIN/CITOQUININAS</t>
  </si>
  <si>
    <t>B-006881</t>
  </si>
  <si>
    <t>KIT ACTIN/MYOSIN STAND. BIORAD1660010EDU</t>
  </si>
  <si>
    <t>B-006884</t>
  </si>
  <si>
    <t>KIT AMPLIRUN® ADENOVIRUS DNA CONTROL REF MBC001</t>
  </si>
  <si>
    <t>B-006460</t>
  </si>
  <si>
    <t>KIT AMPLIRUN® RESPIRATORY SYNCYTIAL VIRUS RNA CONTROL SUBTYPE A: REF MBC041</t>
  </si>
  <si>
    <t>B-006461</t>
  </si>
  <si>
    <t>KIT AMPLIRUN® RESPIRATORY SYNCYTIAL VIRUS RNA CONTROL SUBTYPE B: REF MBC083</t>
  </si>
  <si>
    <t>B-006462</t>
  </si>
  <si>
    <t>KIT ANTI IGG SIGMA-ALDRICH (A3316-2ML)</t>
  </si>
  <si>
    <t>B-006465</t>
  </si>
  <si>
    <t>B-006464</t>
  </si>
  <si>
    <t>KIT ANTI TOTAL SIGMA-ALDRICH (I1761-2ML)</t>
  </si>
  <si>
    <t>B-006467</t>
  </si>
  <si>
    <t>KIT BCA PROTEIN ASSAY</t>
  </si>
  <si>
    <t>B-006501</t>
  </si>
  <si>
    <t>KIT COLESTEROL COLESTAT ENZIMATICO</t>
  </si>
  <si>
    <t>B-006900</t>
  </si>
  <si>
    <t>KIT DE TINCION PAS</t>
  </si>
  <si>
    <t>B-007540</t>
  </si>
  <si>
    <t>KIT DENGUE IGG/IGM BIOLINER-DENO2D</t>
  </si>
  <si>
    <t>B-006909</t>
  </si>
  <si>
    <t>KIT DNACHIPS:GENESDISEASE CAROLINA211520</t>
  </si>
  <si>
    <t>B-006912</t>
  </si>
  <si>
    <t>KIT DNAFINGERPRINTING BIORAD166-0007-EDU</t>
  </si>
  <si>
    <t>B-006913</t>
  </si>
  <si>
    <t>KIT ELISA KIT REAGENT REFILL PACK</t>
  </si>
  <si>
    <t>B-006744</t>
  </si>
  <si>
    <t xml:space="preserve">Kit enhancer PCR ENHANCER  </t>
  </si>
  <si>
    <t>B-006921</t>
  </si>
  <si>
    <t>KIT GEL DNA RECOVERY ZYMOCLEAN</t>
  </si>
  <si>
    <t>KIT GENEJET PLASMID MINIPREP</t>
  </si>
  <si>
    <t>KIT GLUCOSA GLICEMIA ENZIMATICA</t>
  </si>
  <si>
    <t>B-006926</t>
  </si>
  <si>
    <t>Kit</t>
  </si>
  <si>
    <t xml:space="preserve">KIT ID SCREEN® AVIAN METAP. IDVETMPVS-5P - ID Screen® AvianMetapneumovirus Indirect - </t>
  </si>
  <si>
    <t>B-006927</t>
  </si>
  <si>
    <t>B-006929</t>
  </si>
  <si>
    <t>KIT KALLESTAD CRITHIDIA L. BIORAD31069</t>
  </si>
  <si>
    <t>B-006930</t>
  </si>
  <si>
    <t>KIT MAXIMA 1STR CDNA SYNTH</t>
  </si>
  <si>
    <t>B-006931</t>
  </si>
  <si>
    <t>B-006932</t>
  </si>
  <si>
    <t>B-006933</t>
  </si>
  <si>
    <t>KIT METENAMINA DE PLATEADO SEGUN GOMORI</t>
  </si>
  <si>
    <t>B-008707</t>
  </si>
  <si>
    <t>KIT NUCLEOSPIN gDNA CLEAN-UP</t>
  </si>
  <si>
    <t>KIT NUCLEOSPIN VIRUS</t>
  </si>
  <si>
    <t>B-008867</t>
  </si>
  <si>
    <t>B-006941</t>
  </si>
  <si>
    <t>B-006942</t>
  </si>
  <si>
    <t>B-006946</t>
  </si>
  <si>
    <t>Kit QIAPREP SPIN MINIPREP</t>
  </si>
  <si>
    <t>KIT QIAQUICK PCR PURIFICATION</t>
  </si>
  <si>
    <t>B-006948</t>
  </si>
  <si>
    <t>KIT QUANTUM PREP. PLASMID MINIPREP</t>
  </si>
  <si>
    <t xml:space="preserve">Kit QUICK-DNA FUNGAL/BACTERIAL MINIPREP </t>
  </si>
  <si>
    <t>B-006949</t>
  </si>
  <si>
    <t>KIT RESTRICTION DIGESTION AND ANALYSIS OF LAMBDA DNA</t>
  </si>
  <si>
    <t>B-006956</t>
  </si>
  <si>
    <t>KIT REVEAL AFLATOXINAS</t>
  </si>
  <si>
    <t>B-006958</t>
  </si>
  <si>
    <t>KIT RNA PLANT MINI SPIN</t>
  </si>
  <si>
    <t>KIT RNEASY MINI</t>
  </si>
  <si>
    <t>B-007545</t>
  </si>
  <si>
    <t>KIT RNEASY PLANT MINI</t>
  </si>
  <si>
    <t>B-007546</t>
  </si>
  <si>
    <t>B-006959</t>
  </si>
  <si>
    <t>B-006964</t>
  </si>
  <si>
    <t>Kit SD INFLUENZA Ag/A/B/B/A PANDEMIC</t>
  </si>
  <si>
    <t>KIT SPECTROQUANT LEAD TEST MERCK</t>
  </si>
  <si>
    <t>B-006965</t>
  </si>
  <si>
    <t>KIT SPECTROQUANT NICKEL TEST MERCK</t>
  </si>
  <si>
    <t>B-006966</t>
  </si>
  <si>
    <t>KIT TOXOTEST HAI WIENER 1743201</t>
  </si>
  <si>
    <t>B-006969</t>
  </si>
  <si>
    <t>B-006972</t>
  </si>
  <si>
    <t>KIT WIZARD DNA CLEAN UP SYSTEM</t>
  </si>
  <si>
    <t>B-006973</t>
  </si>
  <si>
    <t>KIT WIZARD SV GEL AND PCR CLEAN-UP SYSTEM X 250 UNIDADES</t>
  </si>
  <si>
    <t>B-006976</t>
  </si>
  <si>
    <t>KIT ZYMOPURE PLASMID MINIPREP</t>
  </si>
  <si>
    <t>LACTAID ORIGINAL</t>
  </si>
  <si>
    <t>B-008573</t>
  </si>
  <si>
    <t>Lactato de Calcio hidrato</t>
  </si>
  <si>
    <t>B-006980</t>
  </si>
  <si>
    <t xml:space="preserve">Lactofenol   </t>
  </si>
  <si>
    <t>B-006981</t>
  </si>
  <si>
    <t>Lactosa</t>
  </si>
  <si>
    <t>B-006982</t>
  </si>
  <si>
    <t>L-Dopa (3,4-Dihydroxy-L-phenyllalanine)</t>
  </si>
  <si>
    <t>LIGASA T4</t>
  </si>
  <si>
    <t>B-006987</t>
  </si>
  <si>
    <t>Lisina monohidrato</t>
  </si>
  <si>
    <t>B-006990</t>
  </si>
  <si>
    <t>B-007550</t>
  </si>
  <si>
    <t>LITMUS MILK</t>
  </si>
  <si>
    <t>B-006991</t>
  </si>
  <si>
    <t>LQ STUART FLEXIBLE WIRE APPLICATOR</t>
  </si>
  <si>
    <t>L-Tirosina</t>
  </si>
  <si>
    <t>B-006992</t>
  </si>
  <si>
    <t>L-Triptofano</t>
  </si>
  <si>
    <t>B-007554</t>
  </si>
  <si>
    <t>Lugol para gram</t>
  </si>
  <si>
    <t>B-006993</t>
  </si>
  <si>
    <t>lugol parasitologico</t>
  </si>
  <si>
    <t>B-006994</t>
  </si>
  <si>
    <t>Lymphocyte separation medium (Ficoll)</t>
  </si>
  <si>
    <t>B-006995</t>
  </si>
  <si>
    <t xml:space="preserve">LYSOZYME </t>
  </si>
  <si>
    <t xml:space="preserve">B-007550 </t>
  </si>
  <si>
    <t>Maltosa monohidrato</t>
  </si>
  <si>
    <t>B-006996</t>
  </si>
  <si>
    <t>MARCADOR DE PESO//HYPERLADDER GENERULER 100-3000 BP</t>
  </si>
  <si>
    <t>B-007001</t>
  </si>
  <si>
    <t>MARCADOR DE PESO/HYPERLADDER 100 PB A 1000 PB</t>
  </si>
  <si>
    <t>B-007003</t>
  </si>
  <si>
    <t>B-003164</t>
  </si>
  <si>
    <t>MECILLINAM</t>
  </si>
  <si>
    <t>B-007005</t>
  </si>
  <si>
    <t>B-007006</t>
  </si>
  <si>
    <t>B-007008</t>
  </si>
  <si>
    <t xml:space="preserve">MEDIO S.O.C-INVITROGEN </t>
  </si>
  <si>
    <t>B-007009</t>
  </si>
  <si>
    <t>MELIZITOSA HPLC</t>
  </si>
  <si>
    <t>B-007012</t>
  </si>
  <si>
    <t>B-007013</t>
  </si>
  <si>
    <t>Membrana de Celulosa tubular para diálisis (bolsas para dialisis)</t>
  </si>
  <si>
    <t>B-006535</t>
  </si>
  <si>
    <t xml:space="preserve">Metabisulfito de Potasio </t>
  </si>
  <si>
    <t>B-007017</t>
  </si>
  <si>
    <t xml:space="preserve">Metaborato de Sodio </t>
  </si>
  <si>
    <t>B-007018</t>
  </si>
  <si>
    <t>Metionina</t>
  </si>
  <si>
    <t>B-007019</t>
  </si>
  <si>
    <t>MICROAMP™ OPTICAL 8-TUBE STRIP WITH ATTACHED OPTICAL CAPS, 0.2 ML</t>
  </si>
  <si>
    <t>B-007021</t>
  </si>
  <si>
    <t xml:space="preserve">MicroAmp™ Optical Adhesive Film </t>
  </si>
  <si>
    <t>B-007194</t>
  </si>
  <si>
    <t>MICROLANCETAS</t>
  </si>
  <si>
    <t>B-007024</t>
  </si>
  <si>
    <t>Microplate With 12-Well Strips</t>
  </si>
  <si>
    <t>B-007107</t>
  </si>
  <si>
    <t>Molibdato de amonio tetrahidratado</t>
  </si>
  <si>
    <t>B-007026</t>
  </si>
  <si>
    <t>Molibdato de Sodio  2 Hidrato</t>
  </si>
  <si>
    <t>B-007027</t>
  </si>
  <si>
    <t>MOPS</t>
  </si>
  <si>
    <t>B-007028</t>
  </si>
  <si>
    <t>Murashige and Skoog Basal Medium powder, suitable for plant cell culture, with Gamborg's vitamins</t>
  </si>
  <si>
    <t>B-007031</t>
  </si>
  <si>
    <t>Murashige and Skoog Basal Medium powder, suitable for plant cell culture, with Sucrose and agar</t>
  </si>
  <si>
    <t>Murashige and Skoog Basal Salt Mixture, plant cell culture tested</t>
  </si>
  <si>
    <t>B-008876</t>
  </si>
  <si>
    <t>NILE RED</t>
  </si>
  <si>
    <t>B-007539</t>
  </si>
  <si>
    <t xml:space="preserve">NIT 1 + NIT 2 </t>
  </si>
  <si>
    <t xml:space="preserve">B-008889 </t>
  </si>
  <si>
    <t>One Script cDNA Synthesis</t>
  </si>
  <si>
    <t>B-006937</t>
  </si>
  <si>
    <t>ONE TAQ DNA POLYMERASE</t>
  </si>
  <si>
    <t xml:space="preserve">Orceina </t>
  </si>
  <si>
    <t>B-007037</t>
  </si>
  <si>
    <t>Orcinol</t>
  </si>
  <si>
    <t>B-007038</t>
  </si>
  <si>
    <t>Ornitina monoclorhidrato</t>
  </si>
  <si>
    <t>B-007039</t>
  </si>
  <si>
    <t xml:space="preserve">Oxalato de Amonio    </t>
  </si>
  <si>
    <t>B-007040</t>
  </si>
  <si>
    <t>B-007042</t>
  </si>
  <si>
    <t>Palillos</t>
  </si>
  <si>
    <t>B-007043</t>
  </si>
  <si>
    <t>Palos de pincho</t>
  </si>
  <si>
    <t>B-000504</t>
  </si>
  <si>
    <t>P-Anilinophenol</t>
  </si>
  <si>
    <t>B-007044</t>
  </si>
  <si>
    <t>PAPEL CROMATOGRAFIA (20X20 CM) Papel Whatman 3MM CHR</t>
  </si>
  <si>
    <t>B-007047</t>
  </si>
  <si>
    <t>PAPEL DE FILTRO PLIEGO (CORRUGADO)</t>
  </si>
  <si>
    <t>B-007048</t>
  </si>
  <si>
    <t>B-000886</t>
  </si>
  <si>
    <t>Papel filtro de Chemically #2 (150mm) 15 cm</t>
  </si>
  <si>
    <t>Papel filtro de Whatman #4 (125mm) 12,5 cm</t>
  </si>
  <si>
    <t>Papel filtro de Whatman #4 (90mm) 9cm</t>
  </si>
  <si>
    <t>Papel filtro de Whatman #42 (150mm) 15 cm</t>
  </si>
  <si>
    <t>Papel filtro de Whatman #50 (55mm) 5 cm</t>
  </si>
  <si>
    <t>Papel filtro de Whatman #6 (90mm) 9 cm</t>
  </si>
  <si>
    <t>PAPEL FILTRO, FILTER DICS (QUAL) GADE 3 HW -</t>
  </si>
  <si>
    <t>B-008308</t>
  </si>
  <si>
    <t xml:space="preserve">PAQUETES GENERADORES DE ANAEROBIOSIS (ANAEROGEN) </t>
  </si>
  <si>
    <t>B-003497</t>
  </si>
  <si>
    <t>Paraformaldehido</t>
  </si>
  <si>
    <t>B-003537</t>
  </si>
  <si>
    <t>PARAPLAST PARA TEJIDOS</t>
  </si>
  <si>
    <t>B-009853</t>
  </si>
  <si>
    <t>Pararosanilina (Indicador)</t>
  </si>
  <si>
    <t>B-007051</t>
  </si>
  <si>
    <t>PCNB (Quintozene (Pentacloro-nitrobenceno))</t>
  </si>
  <si>
    <t>B-007052</t>
  </si>
  <si>
    <t xml:space="preserve">Penicilina  Potásica </t>
  </si>
  <si>
    <t>B-007055</t>
  </si>
  <si>
    <t>Penicilina Estreptomicina</t>
  </si>
  <si>
    <t xml:space="preserve"> B-007054</t>
  </si>
  <si>
    <t>penicilina G Sodium Salt</t>
  </si>
  <si>
    <t>B-007547</t>
  </si>
  <si>
    <t xml:space="preserve">PEPTONA DE CASEINA POR DIGESTION PANCREATICA 	 </t>
  </si>
  <si>
    <t>B-007057</t>
  </si>
  <si>
    <t xml:space="preserve">PEPTONA DE SOYA </t>
  </si>
  <si>
    <t>B-007058</t>
  </si>
  <si>
    <t>B-007059</t>
  </si>
  <si>
    <t>Persulfato de Potasio</t>
  </si>
  <si>
    <t>B-007060</t>
  </si>
  <si>
    <t>Petrifilm Aerobios mesofilos(placa de recuento Aerobios mesófilos) 3M</t>
  </si>
  <si>
    <t>B-007061</t>
  </si>
  <si>
    <t>petrifilm levaduras y mohos (Placa para recuento de Levaduras y Mohos)(hongos y levaduras)</t>
  </si>
  <si>
    <t>B-007065</t>
  </si>
  <si>
    <t xml:space="preserve">Petrifilm Placa para recuento rapido de coliformes </t>
  </si>
  <si>
    <t>B-007063</t>
  </si>
  <si>
    <t>PINCELES 00 Y 01</t>
  </si>
  <si>
    <t>Pinceles pelo de marta #000</t>
  </si>
  <si>
    <t>B-000387</t>
  </si>
  <si>
    <t>Piperacilina Sodio Sal</t>
  </si>
  <si>
    <t>B-007528</t>
  </si>
  <si>
    <t>PIPES</t>
  </si>
  <si>
    <t>B-007553</t>
  </si>
  <si>
    <t>Pipetas Pasteur (1ml)</t>
  </si>
  <si>
    <t>B-007088</t>
  </si>
  <si>
    <t>Pipetas Pasteur (3 ml)</t>
  </si>
  <si>
    <t>B-007090</t>
  </si>
  <si>
    <t>PIROCARBONATO DE DIETILO</t>
  </si>
  <si>
    <t>B-009052</t>
  </si>
  <si>
    <t>PIROCATECOL CRISTALES O CATECOL</t>
  </si>
  <si>
    <t>B-007102</t>
  </si>
  <si>
    <t>Pitillos</t>
  </si>
  <si>
    <t>B-007103</t>
  </si>
  <si>
    <t>B-007105</t>
  </si>
  <si>
    <t xml:space="preserve">PLACA ELISA FONDO PLANO </t>
  </si>
  <si>
    <t>p-Nitrocathecol sulfate dipotassium salt</t>
  </si>
  <si>
    <t>Polietilenglicol (Diaetilendióxido)</t>
  </si>
  <si>
    <t>B-006731</t>
  </si>
  <si>
    <t>Polietilenglicol (PEG) 2'000</t>
  </si>
  <si>
    <t>B-007123</t>
  </si>
  <si>
    <t>B-007124</t>
  </si>
  <si>
    <t>polvo de zinc Zn(para lectura API 20 E)</t>
  </si>
  <si>
    <t>B-007125</t>
  </si>
  <si>
    <t>POWERUP SYBR GREEN MASTER MIX</t>
  </si>
  <si>
    <t>B-008888</t>
  </si>
  <si>
    <t>PRECISION PLUS PROTEIN KALEIDOSCOPE PRESTAINED PROTEIN STANDARD</t>
  </si>
  <si>
    <t>B-007126</t>
  </si>
  <si>
    <t>PRIMER 1492R (5'-GGTTACCTTGTTACGACTT-3')</t>
  </si>
  <si>
    <t>B-009068</t>
  </si>
  <si>
    <t>PRIMER 27F (5'-AGAGTTTGATCCTGGCTCAG-3)</t>
  </si>
  <si>
    <t>B-009080</t>
  </si>
  <si>
    <t>PRIMER 27FW (AGAGTTTGATCCTGGCTCAG)</t>
  </si>
  <si>
    <t>B-007725</t>
  </si>
  <si>
    <t>PRIMER 492RV (GGTTACCTTGTTACGACTT)</t>
  </si>
  <si>
    <t>B-007726</t>
  </si>
  <si>
    <t>B-009090</t>
  </si>
  <si>
    <t>B-009091</t>
  </si>
  <si>
    <t>PRIMER hACTN3CiR (CATGATGGCACCTCGCTCTCGG)</t>
  </si>
  <si>
    <t>PRIMER hACTN3F (CGCCCTTCAACAACTGGCTGGA)</t>
  </si>
  <si>
    <t>PRIMER hACTN3TiF (CAACACTGCCCGAGGCTGACTG)</t>
  </si>
  <si>
    <t>PRIMER ITS_F (CTTGGTCATTTAGAGGAAGTAA)</t>
  </si>
  <si>
    <t>PRIMER ITS_R (TCCTCCGCTTATTGATATGC)</t>
  </si>
  <si>
    <t>PRIMER MSF (AATCTGGGCGACAAGAGTGA)</t>
  </si>
  <si>
    <t>PRIMER MSR (ACATCTCCCCTACCGCTATA)</t>
  </si>
  <si>
    <t>Primer RSVA F (GATGTTACGGTGGGGAGT)</t>
  </si>
  <si>
    <t>B-009101</t>
  </si>
  <si>
    <t>Primer RSVA R (GTACACTGTAGTTAATCACA)</t>
  </si>
  <si>
    <t>B-009102</t>
  </si>
  <si>
    <t>Primer RSVAB F (GTCTTACAGCCGTGATTAGG)</t>
  </si>
  <si>
    <t>B-009103</t>
  </si>
  <si>
    <t>Primer RSVAB R (GGGCTTTCTTTGGTTACTTC)</t>
  </si>
  <si>
    <t>B-009104</t>
  </si>
  <si>
    <t>Primer RSVB F (AATGCTAAGATGGGGAGTTC)</t>
  </si>
  <si>
    <t>B-009105</t>
  </si>
  <si>
    <t>Primer RSVB R (GGGCTTTCTTTGGTTACTTC)</t>
  </si>
  <si>
    <t>B-009106</t>
  </si>
  <si>
    <t>Primer VA3a (CGGTSAGGCGYGCGCAGTC)</t>
  </si>
  <si>
    <t>B-009107</t>
  </si>
  <si>
    <t>Primer VA3b (CGGTAAGACGGGCGCAATC)</t>
  </si>
  <si>
    <t>B-009108</t>
  </si>
  <si>
    <t>Primer VA6 (CGCAGCACNGGATGCATCT)</t>
  </si>
  <si>
    <t>B-009109</t>
  </si>
  <si>
    <t>Propanol</t>
  </si>
  <si>
    <t>B-007144</t>
  </si>
  <si>
    <t>PROTEASA PEPTONA</t>
  </si>
  <si>
    <t>B-007145</t>
  </si>
  <si>
    <t>proteinasa K (en gramos)</t>
  </si>
  <si>
    <t>B-003444</t>
  </si>
  <si>
    <t>B-008230</t>
  </si>
  <si>
    <t xml:space="preserve">PUC 19 Vector en e.coli </t>
  </si>
  <si>
    <t>B-007499</t>
  </si>
  <si>
    <t>B-007394</t>
  </si>
  <si>
    <t>B-007397</t>
  </si>
  <si>
    <t>B-007392</t>
  </si>
  <si>
    <t>B-007395</t>
  </si>
  <si>
    <t>Puntas 20µL CON FILTRO</t>
  </si>
  <si>
    <t>B-007152</t>
  </si>
  <si>
    <t>B-007154</t>
  </si>
  <si>
    <t>B-007565</t>
  </si>
  <si>
    <t xml:space="preserve">Purpura de  Bromocresol </t>
  </si>
  <si>
    <t>B-007551</t>
  </si>
  <si>
    <t>rapid NH system</t>
  </si>
  <si>
    <t>B-006954</t>
  </si>
  <si>
    <t xml:space="preserve">Reactivo de Benedict </t>
  </si>
  <si>
    <t>B-007173</t>
  </si>
  <si>
    <t>Reactivo de Biuret</t>
  </si>
  <si>
    <t>B-007174</t>
  </si>
  <si>
    <t>reactivo de Griess-llosvay´s A</t>
  </si>
  <si>
    <t>B-007175</t>
  </si>
  <si>
    <t>REACTIVO DE KOVAC'S</t>
  </si>
  <si>
    <t>B-007176</t>
  </si>
  <si>
    <t xml:space="preserve">Reactivo del fenol según Folin Ciocalteu´s </t>
  </si>
  <si>
    <t>B-007177</t>
  </si>
  <si>
    <t>READYCULT COLIFORMS</t>
  </si>
  <si>
    <t>B-007179</t>
  </si>
  <si>
    <t>RESORCINOL</t>
  </si>
  <si>
    <t>B-007541</t>
  </si>
  <si>
    <t>REVEAL 2.0 LISTERIA</t>
  </si>
  <si>
    <t>B-003576</t>
  </si>
  <si>
    <t>REVERTAID H MINUS FIRTS STRAND CDNA</t>
  </si>
  <si>
    <t>B-003829</t>
  </si>
  <si>
    <t>REVERTAID REVERSE TRANSCRIPTASE</t>
  </si>
  <si>
    <t>RIFAMPICINA (300mg)</t>
  </si>
  <si>
    <t>B-007182</t>
  </si>
  <si>
    <t>Rojo Congo</t>
  </si>
  <si>
    <t>B-007183</t>
  </si>
  <si>
    <t>Rojo de Metilo</t>
  </si>
  <si>
    <t>B-007185</t>
  </si>
  <si>
    <t>B-007184</t>
  </si>
  <si>
    <t>Rojo escarlata</t>
  </si>
  <si>
    <t>B-007186</t>
  </si>
  <si>
    <t>Rojo fenol (Rosso Fenolo)</t>
  </si>
  <si>
    <t>B-007187</t>
  </si>
  <si>
    <t>Rojo neutro Ph = 6,8-8,0</t>
  </si>
  <si>
    <t>B-007188</t>
  </si>
  <si>
    <t>B-007190</t>
  </si>
  <si>
    <t>Safranina en Solución para gram</t>
  </si>
  <si>
    <t>B-007192</t>
  </si>
  <si>
    <t>Safranina O</t>
  </si>
  <si>
    <t>B-007193</t>
  </si>
  <si>
    <t>Selenio</t>
  </si>
  <si>
    <t>B-007195</t>
  </si>
  <si>
    <t>Selenito de Sodio</t>
  </si>
  <si>
    <t>B-007196</t>
  </si>
  <si>
    <t xml:space="preserve">SENSIDISCOS  DOXICICLINA </t>
  </si>
  <si>
    <t xml:space="preserve">SENSIDISCOS  LEVOFLOXACINA </t>
  </si>
  <si>
    <t xml:space="preserve">SENSIDISCOS  OFLOXACINA </t>
  </si>
  <si>
    <t>SENSIDISCOS ACIDO NALIDIXICO</t>
  </si>
  <si>
    <t>B-007211</t>
  </si>
  <si>
    <t>SENSIDISCOS AMIKACINA</t>
  </si>
  <si>
    <t>B-007199</t>
  </si>
  <si>
    <t>SENSIDISCOS AMOXICILINA</t>
  </si>
  <si>
    <t>B-007212</t>
  </si>
  <si>
    <t>SENSIDISCOS AMOXICILINA + ACIDO CLAVULONICO</t>
  </si>
  <si>
    <t>SENSIDISCOS AMPHOTERICINA B</t>
  </si>
  <si>
    <t>SENSIDISCOS AMPICILINA / SULBACTAM</t>
  </si>
  <si>
    <t>SENSIDISCOS AMPICILLIN</t>
  </si>
  <si>
    <t>B-007213</t>
  </si>
  <si>
    <t>SENSIDISCOS AZTREONAM (ATM)</t>
  </si>
  <si>
    <t>B-007214</t>
  </si>
  <si>
    <t>SENSIDISCOS BACITRACINA</t>
  </si>
  <si>
    <t>B-007215</t>
  </si>
  <si>
    <t>SENSIDISCOS CARBENICILINA</t>
  </si>
  <si>
    <t>B-007216</t>
  </si>
  <si>
    <t>SENSIDISCOS CEFALOTINA</t>
  </si>
  <si>
    <t>B-007217</t>
  </si>
  <si>
    <t>SENSIDISCOS CEFAZOLIN</t>
  </si>
  <si>
    <t>SENSIDISCOS CEFEPIME</t>
  </si>
  <si>
    <t>SENSIDISCOS Cefinasa (B-lactamasas)</t>
  </si>
  <si>
    <t>B-007218</t>
  </si>
  <si>
    <t>SENSIDISCOS CEFOTAXIME</t>
  </si>
  <si>
    <t>B-007200</t>
  </si>
  <si>
    <t>SENSIDISCOS CEFOTAXIME CON /ACIDO CLAVULINICO</t>
  </si>
  <si>
    <t>B-007202</t>
  </si>
  <si>
    <t>SENSIDISCOS CEFOXITIN</t>
  </si>
  <si>
    <t>B-007203</t>
  </si>
  <si>
    <t xml:space="preserve">SENSIDISCOS CEFTAZIDIME </t>
  </si>
  <si>
    <t>B-007204</t>
  </si>
  <si>
    <t>SENSIDISCOS CEFTAZIDIME CON /ACIDO CLAVULINICO</t>
  </si>
  <si>
    <t>B-008916</t>
  </si>
  <si>
    <t>SENSIDISCOS CEFTRIAXONE</t>
  </si>
  <si>
    <t>B-007220</t>
  </si>
  <si>
    <t xml:space="preserve">SENSIDISCOS CEFUROXIME </t>
  </si>
  <si>
    <t>B-007221</t>
  </si>
  <si>
    <t>SENSIDISCOS CEPHALEXIN</t>
  </si>
  <si>
    <t>B-007222</t>
  </si>
  <si>
    <t>SENSIDISCOS CIPROFLOXACINA</t>
  </si>
  <si>
    <t>B-007223</t>
  </si>
  <si>
    <t>SENSIDISCOS CLINDAMICINA</t>
  </si>
  <si>
    <t>B-007224</t>
  </si>
  <si>
    <t>SENSIDISCOS CLORANFENICOL</t>
  </si>
  <si>
    <t>B-007229</t>
  </si>
  <si>
    <t>SENSIDISCOS DE TRIMETOPRIM SULFA</t>
  </si>
  <si>
    <t>B-007236</t>
  </si>
  <si>
    <t>SENSIDISCOS ERITROMICINA</t>
  </si>
  <si>
    <t>B-007241</t>
  </si>
  <si>
    <t>SENSIDISCOS ERTAPENEM</t>
  </si>
  <si>
    <t>SENSIDISCOS FLUCONAZOLE</t>
  </si>
  <si>
    <t>B-007242</t>
  </si>
  <si>
    <t xml:space="preserve">SENSIDISCOS FOSFOMICINA </t>
  </si>
  <si>
    <t>SENSIDISCOS GENTAMICINA</t>
  </si>
  <si>
    <t>B-007209</t>
  </si>
  <si>
    <t>SENSIDISCOS HIPPURATE</t>
  </si>
  <si>
    <t>B-006863</t>
  </si>
  <si>
    <t>B-007244</t>
  </si>
  <si>
    <t>SENSIDISCOS KANAMICINA</t>
  </si>
  <si>
    <t>B-007231</t>
  </si>
  <si>
    <t>SENSIDISCOS LINEZOLID</t>
  </si>
  <si>
    <t>B-007245</t>
  </si>
  <si>
    <t>SENSIDISCOS MEROPENEM</t>
  </si>
  <si>
    <t>B-007246</t>
  </si>
  <si>
    <t>SENSIDISCOS NETILMICINA</t>
  </si>
  <si>
    <t>SENSIDISCOS NITROFURANTOINA</t>
  </si>
  <si>
    <t>B-007247</t>
  </si>
  <si>
    <t>SENSIDISCOS NOVOBIOCINA</t>
  </si>
  <si>
    <t>B-007233</t>
  </si>
  <si>
    <t>SENSIDISCOS ONPG DD13</t>
  </si>
  <si>
    <t>B-007210</t>
  </si>
  <si>
    <t>SENSIDISCOS OPTOQUINA DDI</t>
  </si>
  <si>
    <t>B-007234</t>
  </si>
  <si>
    <t>SENSIDISCOS OXACILINA</t>
  </si>
  <si>
    <t>B-007248</t>
  </si>
  <si>
    <t>SENSIDISCOS PENICILLINA G</t>
  </si>
  <si>
    <t>B-007207</t>
  </si>
  <si>
    <t>SENSIDISCOS PIPERACILIN</t>
  </si>
  <si>
    <t>B-007249</t>
  </si>
  <si>
    <t>SENSIDISCOS PIPERACILINA / TAZOBACTAM</t>
  </si>
  <si>
    <t>SENSIDISCOS RIFAMPICINA</t>
  </si>
  <si>
    <t>B-007250</t>
  </si>
  <si>
    <t>SENSIDISCOS STREPTOMICIN</t>
  </si>
  <si>
    <t>B-007251</t>
  </si>
  <si>
    <t xml:space="preserve">SENSIDISCOS Sulfato de Colistina                                         </t>
  </si>
  <si>
    <t>B-007252</t>
  </si>
  <si>
    <t>SENSIDISCOS TETRACICLINA</t>
  </si>
  <si>
    <t>B-007253</t>
  </si>
  <si>
    <t>SENSIDISCOS TICARCILINA</t>
  </si>
  <si>
    <t>SENSIDISCOS TOBRAMICINA</t>
  </si>
  <si>
    <t>B-007254</t>
  </si>
  <si>
    <t>SENSIDISCOS VANCOMICINA</t>
  </si>
  <si>
    <t>B-007237</t>
  </si>
  <si>
    <t>SENSIDISCOS VORICONAZOLE</t>
  </si>
  <si>
    <t>B-007256</t>
  </si>
  <si>
    <t>SIGMAFAST™ PROTEASE INHIBITOR COCKTAIL TABLETS, EDTA-FREE</t>
  </si>
  <si>
    <t>B-007543</t>
  </si>
  <si>
    <t xml:space="preserve">Sodio Azida </t>
  </si>
  <si>
    <t>B-007260</t>
  </si>
  <si>
    <t>B-007261</t>
  </si>
  <si>
    <t>B-006260</t>
  </si>
  <si>
    <t>Solución Buffer PH 10</t>
  </si>
  <si>
    <t>B-007262</t>
  </si>
  <si>
    <t xml:space="preserve">Solución Buffer PH 7 </t>
  </si>
  <si>
    <t>B-007263</t>
  </si>
  <si>
    <t xml:space="preserve">Solucion Buffer PH4 </t>
  </si>
  <si>
    <t>B-003475</t>
  </si>
  <si>
    <t>Succinato de sodio</t>
  </si>
  <si>
    <t>B-007268</t>
  </si>
  <si>
    <t>Sucrosa Minumun 99.5% o sacarosa</t>
  </si>
  <si>
    <t>B-007269</t>
  </si>
  <si>
    <t>Sudan III</t>
  </si>
  <si>
    <t>B-007270</t>
  </si>
  <si>
    <t xml:space="preserve">Sudan IV </t>
  </si>
  <si>
    <t>B-007271</t>
  </si>
  <si>
    <t>suero  Anti D</t>
  </si>
  <si>
    <t>suero Anti A</t>
  </si>
  <si>
    <t>B-007272</t>
  </si>
  <si>
    <t xml:space="preserve">suero Anti B </t>
  </si>
  <si>
    <t>B-007273</t>
  </si>
  <si>
    <t>SUERO FETAL BOVINO</t>
  </si>
  <si>
    <t>B-007276</t>
  </si>
  <si>
    <t>Sulfato de Aluminio 18 hidratado</t>
  </si>
  <si>
    <t>B-007277</t>
  </si>
  <si>
    <t>Sulfato de Amonio</t>
  </si>
  <si>
    <t>B-007278</t>
  </si>
  <si>
    <t xml:space="preserve">Sulfato de Amonio y hierro (II) hexahidratado </t>
  </si>
  <si>
    <t>B-007279</t>
  </si>
  <si>
    <t>Sulfato de Amonio-Niquel (II) hexahidrato</t>
  </si>
  <si>
    <t xml:space="preserve">B-007281 </t>
  </si>
  <si>
    <t>Sulfato de Calcio</t>
  </si>
  <si>
    <t>B-007282</t>
  </si>
  <si>
    <t xml:space="preserve">Sulfato de Cobalto </t>
  </si>
  <si>
    <t>B-007283</t>
  </si>
  <si>
    <t>Sulfato de Cobre  II pentahidratado</t>
  </si>
  <si>
    <t>B-007284</t>
  </si>
  <si>
    <t>Sulfato de Hierro  II (sulfato Ferroso)</t>
  </si>
  <si>
    <t>B-007285</t>
  </si>
  <si>
    <t xml:space="preserve">Sulfato de Magnesio Heptahidratado </t>
  </si>
  <si>
    <t>B-007286</t>
  </si>
  <si>
    <t>sulfato de Manganeso  II</t>
  </si>
  <si>
    <t>B-007287</t>
  </si>
  <si>
    <t>Sulfato de Plomo</t>
  </si>
  <si>
    <t>B-007289</t>
  </si>
  <si>
    <t>Sulfato de Potasio</t>
  </si>
  <si>
    <t>B-007290</t>
  </si>
  <si>
    <t>Sulfato de potasio y aluminio (Dodecahidratado)</t>
  </si>
  <si>
    <t>B-007291</t>
  </si>
  <si>
    <t>Sulfato de Sodio Anhidro</t>
  </si>
  <si>
    <t>B-007292</t>
  </si>
  <si>
    <t>SULFATO DE ZINC HEPTAHIDRATADO</t>
  </si>
  <si>
    <t>sulfato de Zinc Monohidratado</t>
  </si>
  <si>
    <t>B-007293</t>
  </si>
  <si>
    <t>Sulfito de Aluminio</t>
  </si>
  <si>
    <t>B-007294</t>
  </si>
  <si>
    <t>Sulfito de Sodio</t>
  </si>
  <si>
    <t>B-007295</t>
  </si>
  <si>
    <t>SUPERSIGNAL WEST PICO PLUS CHEMILUMINESCENT SUBSTRATE</t>
  </si>
  <si>
    <t>B-009062</t>
  </si>
  <si>
    <t>B-007308</t>
  </si>
  <si>
    <t xml:space="preserve">Tartrato de Na o K tetrahidratado </t>
  </si>
  <si>
    <t>B-007309</t>
  </si>
  <si>
    <t>Taurocolato de sodio</t>
  </si>
  <si>
    <t>B-010956</t>
  </si>
  <si>
    <t xml:space="preserve">Telurito de Potasio Hidratado </t>
  </si>
  <si>
    <t>B-007310</t>
  </si>
  <si>
    <t xml:space="preserve">Telurito de Potasio monohidratado </t>
  </si>
  <si>
    <t>B-007311</t>
  </si>
  <si>
    <t>B-007032</t>
  </si>
  <si>
    <t>TERBINAFINA</t>
  </si>
  <si>
    <t>B-007529</t>
  </si>
  <si>
    <t>B-007314</t>
  </si>
  <si>
    <t>TETRABORATO SODIO (BORAX)</t>
  </si>
  <si>
    <t>B-007316</t>
  </si>
  <si>
    <t>TETRACICLINA</t>
  </si>
  <si>
    <t xml:space="preserve">Tiamina Hydrochloride </t>
  </si>
  <si>
    <t>B-007317</t>
  </si>
  <si>
    <t>Timol</t>
  </si>
  <si>
    <t>B-007318</t>
  </si>
  <si>
    <t>Tinta China</t>
  </si>
  <si>
    <t>B-000413</t>
  </si>
  <si>
    <t>B-007320</t>
  </si>
  <si>
    <t>Tiosulfato de Sodio 0.1 N</t>
  </si>
  <si>
    <t>B-007319</t>
  </si>
  <si>
    <t>Tiourea</t>
  </si>
  <si>
    <t>B-007321</t>
  </si>
  <si>
    <t>TIRAS DE OXIDASA (BACTIDENT OXIDASA)</t>
  </si>
  <si>
    <t>B-007324</t>
  </si>
  <si>
    <t>TIRAS DE PH (Indicador de pH en tiras de 0 a 14)</t>
  </si>
  <si>
    <t>B-007325</t>
  </si>
  <si>
    <t>TIRAS PARA GLUCOMETRIA - LABORATORIOS CIENCIAS BIOLOGICAS</t>
  </si>
  <si>
    <t>B-007327</t>
  </si>
  <si>
    <t>B-007113</t>
  </si>
  <si>
    <t>B-007114</t>
  </si>
  <si>
    <t>Tobramicina</t>
  </si>
  <si>
    <t>B-007549</t>
  </si>
  <si>
    <t>Trehalosa</t>
  </si>
  <si>
    <t>B-007331</t>
  </si>
  <si>
    <t>Trietilamina</t>
  </si>
  <si>
    <t>B-007332</t>
  </si>
  <si>
    <t>Tripsina</t>
  </si>
  <si>
    <t>B-007542</t>
  </si>
  <si>
    <t>Tripsina 1X 0,25%</t>
  </si>
  <si>
    <t>Tripsina-EDTA(1X)</t>
  </si>
  <si>
    <t xml:space="preserve">TRIPTOSA (PEPTONA BACTERIOLOGICA) </t>
  </si>
  <si>
    <t>B-007334</t>
  </si>
  <si>
    <t>B-007335</t>
  </si>
  <si>
    <t xml:space="preserve">TRIS HCL (TRIS HIDROXIMETIL AMINO METANO)	 </t>
  </si>
  <si>
    <t>B-007336</t>
  </si>
  <si>
    <t>TRITON X-100</t>
  </si>
  <si>
    <t>B-007337</t>
  </si>
  <si>
    <t>Tubo para extracción de sangre (Tapa azul)</t>
  </si>
  <si>
    <t>B-007356</t>
  </si>
  <si>
    <t>Tubo para extracción de sangre (Tapa roja)</t>
  </si>
  <si>
    <t>B-007362</t>
  </si>
  <si>
    <t>Tubo para extracción de sangre con heparina (Tapa amarilla)</t>
  </si>
  <si>
    <t>B-007363</t>
  </si>
  <si>
    <t>Tubo para extracción de sangre EDTA (Tapa morada)</t>
  </si>
  <si>
    <t>B-007364</t>
  </si>
  <si>
    <t xml:space="preserve">Tween 20 </t>
  </si>
  <si>
    <t>B-007370</t>
  </si>
  <si>
    <t xml:space="preserve">Tween 40 </t>
  </si>
  <si>
    <t>B-007371</t>
  </si>
  <si>
    <t xml:space="preserve">Tween 60 </t>
  </si>
  <si>
    <t>B-007372</t>
  </si>
  <si>
    <t>Tween 80</t>
  </si>
  <si>
    <t>B-007373</t>
  </si>
  <si>
    <t xml:space="preserve">UREA </t>
  </si>
  <si>
    <t>B-007374</t>
  </si>
  <si>
    <t>Urea (ambienta)</t>
  </si>
  <si>
    <t>urocolor</t>
  </si>
  <si>
    <t>B-007375</t>
  </si>
  <si>
    <t xml:space="preserve">Vancomicina </t>
  </si>
  <si>
    <t>B-007377</t>
  </si>
  <si>
    <t xml:space="preserve">Verde de malaquita </t>
  </si>
  <si>
    <t>B-007380</t>
  </si>
  <si>
    <t>Verde de Metilo (Zinc Chloride salt)</t>
  </si>
  <si>
    <t>B-007381</t>
  </si>
  <si>
    <t>VORICONAZOL</t>
  </si>
  <si>
    <t>B-007530</t>
  </si>
  <si>
    <t>Whatman® Panpeha™ pH indicator strips</t>
  </si>
  <si>
    <t>B-007544</t>
  </si>
  <si>
    <t>B-007385</t>
  </si>
  <si>
    <t>Xileno</t>
  </si>
  <si>
    <t>B-007386</t>
  </si>
  <si>
    <t>Xileno Cianol FF</t>
  </si>
  <si>
    <t>Xilosa</t>
  </si>
  <si>
    <t>B-007387</t>
  </si>
  <si>
    <t>Yodato de Potasio</t>
  </si>
  <si>
    <t>B-007388</t>
  </si>
  <si>
    <t xml:space="preserve">Yoduro de Plata </t>
  </si>
  <si>
    <t>B-007389</t>
  </si>
  <si>
    <t>Yoduro de Potasio</t>
  </si>
  <si>
    <t>B-007390</t>
  </si>
  <si>
    <t>ZYMOLYASE</t>
  </si>
  <si>
    <t>2-Seleccione el reactivo/insumo que necesita (columna I), Las listas desplegables están basadas en la información listado completo.</t>
  </si>
  <si>
    <t xml:space="preserve">3-Escribir en la columna (J) cantidad a solicitar, únicamente un valor numérico. </t>
  </si>
  <si>
    <t>4-Si requiere relacionar la marca o el proveedor escribirlo manualmente, de lo contrario dejar la casilla en blanco.</t>
  </si>
  <si>
    <t xml:space="preserve">5-Escribir en observaciones, las indicaciones que consideren, para realizar la compra. </t>
  </si>
  <si>
    <r>
      <t>6-En la columna A, filtrar si la prioridad de compra es</t>
    </r>
    <r>
      <rPr>
        <b/>
        <sz val="16"/>
        <color theme="1"/>
        <rFont val="Calibri"/>
        <family val="2"/>
        <scheme val="minor"/>
      </rPr>
      <t xml:space="preserve"> alta</t>
    </r>
    <r>
      <rPr>
        <sz val="16"/>
        <color theme="1"/>
        <rFont val="Calibri"/>
        <family val="2"/>
        <scheme val="minor"/>
      </rPr>
      <t xml:space="preserve"> (se utilizaría en el primer semestre) o </t>
    </r>
    <r>
      <rPr>
        <b/>
        <sz val="16"/>
        <color theme="1"/>
        <rFont val="Calibri"/>
        <family val="2"/>
        <scheme val="minor"/>
      </rPr>
      <t>media</t>
    </r>
    <r>
      <rPr>
        <sz val="16"/>
        <color theme="1"/>
        <rFont val="Calibri"/>
        <family val="2"/>
        <scheme val="minor"/>
      </rPr>
      <t xml:space="preserve"> (se utilizaría en el segundo semestre)</t>
    </r>
  </si>
  <si>
    <r>
      <t xml:space="preserve">7-En caso que no encuentre el insumo en la lista desplegable, por favor revisar  la hoja anexa donde encontrará un </t>
    </r>
    <r>
      <rPr>
        <b/>
        <u/>
        <sz val="16"/>
        <color rgb="FF000000"/>
        <rFont val="Calibri"/>
        <family val="2"/>
        <scheme val="minor"/>
      </rPr>
      <t>listado completo</t>
    </r>
    <r>
      <rPr>
        <sz val="16"/>
        <color rgb="FF000000"/>
        <rFont val="Calibri"/>
        <family val="2"/>
        <scheme val="minor"/>
      </rPr>
      <t xml:space="preserve"> de insumos, y verifique que lo que requiere pueda estar con otro nombre.</t>
    </r>
  </si>
  <si>
    <t>8-Si no encuentra en las listas desplegables el producto que necesita por favor diligenciarlo a partir de la fila 122 donde no hay listas desplegable.</t>
  </si>
  <si>
    <t>ESTA COLUMNA SE DILIGENCIA DE MANERA AUTOMATICA.</t>
  </si>
  <si>
    <t>Código: I-DCB-10 
Versión: Rev.03
Fecha actualización: 09/02/26</t>
  </si>
  <si>
    <t>B-011546</t>
  </si>
  <si>
    <t>AGAR SANGRE</t>
  </si>
  <si>
    <t>AGAR SPC (PLATE COUNT)</t>
  </si>
  <si>
    <t>MEDIO SIM</t>
  </si>
  <si>
    <t>AGAR BHI (CEREBRO INFUSION DE CORAZON)</t>
  </si>
  <si>
    <t>AGAR CETRIMIDE</t>
  </si>
  <si>
    <t>AGAR BACTERIOLOGICO/AGAR AGAR</t>
  </si>
  <si>
    <t>AGAR CORN MEAL</t>
  </si>
  <si>
    <t>AGAR BISMUTO SULFITO</t>
  </si>
  <si>
    <t>AGAR VRBG (Agar Bilis Rojo Violeta con Glucosa)</t>
  </si>
  <si>
    <t>AGAR BASE LEGIONELLA</t>
  </si>
  <si>
    <t>AGAR BASE MYCOPLASMA</t>
  </si>
  <si>
    <t xml:space="preserve">AGAR BASE C. DIFFICILE / CHROMAGAR </t>
  </si>
  <si>
    <t>Medio CSM para células de levadura Mav203 (
CSM Media for Mav203 Yeast Cells)</t>
  </si>
  <si>
    <t>CHROMagar™ E.coli</t>
  </si>
  <si>
    <t>AGAR BASE SELECTIVO LISTERIA OXFORD</t>
  </si>
  <si>
    <t>AGAR BASE SELECTIVO LISTERIA PALCAM</t>
  </si>
  <si>
    <t>COMPONENTE OXGALL</t>
  </si>
  <si>
    <t>AGAR SPS (SULFITO POLIMIXINA SULFADIAZIN)</t>
  </si>
  <si>
    <t>CALDO BASE ROJO FENOL</t>
  </si>
  <si>
    <t>CALDO ASPARAGINA</t>
  </si>
  <si>
    <t>CALDO MR-VP (VOGUES PROSKAUER)</t>
  </si>
  <si>
    <t>CALDO LAURIL SULFATO DE SODIO</t>
  </si>
  <si>
    <t>CALDO MOSSEL</t>
  </si>
  <si>
    <t>CALDO PDA</t>
  </si>
  <si>
    <t>CALDO SABOURAUD DEXTROSA</t>
  </si>
  <si>
    <t>CALDO MAC CONKEY</t>
  </si>
  <si>
    <t>CALDO LEGIONELLA (LEBB) (LEGIONELLA ENRICHMENT BROTH BASE)</t>
  </si>
  <si>
    <t>CBVB (CALDO BILIS VERDE BRILLANTE)</t>
  </si>
  <si>
    <t>CALDO BOLTON</t>
  </si>
  <si>
    <t>TRIPTONA</t>
  </si>
  <si>
    <t>EXTRACTO DE MALTA</t>
  </si>
  <si>
    <t>LUTEINA</t>
  </si>
  <si>
    <t>ESPIRULINA</t>
  </si>
  <si>
    <t>BUFFER TAE 50X</t>
  </si>
  <si>
    <t xml:space="preserve">ACIDO POLYGALACTURONICO SODIUM SALT </t>
  </si>
  <si>
    <t>Acido octanoico</t>
  </si>
  <si>
    <t>Cristal violeta EN SOLUCIÓN 1%</t>
  </si>
  <si>
    <t xml:space="preserve">AZUL DE BROMOTIMOL </t>
  </si>
  <si>
    <t>Verde de malaquita oxalato</t>
  </si>
  <si>
    <t>Fucsina Fenicada en solucion según ziehl-Neeisen</t>
  </si>
  <si>
    <t>Rojo de Metilo en solución</t>
  </si>
  <si>
    <t>BRILLIANT BLUE R CONCENTRATE</t>
  </si>
  <si>
    <t>FUCSINA PARA GRAM</t>
  </si>
  <si>
    <t>Ferrocianuro de potasio</t>
  </si>
  <si>
    <t>Kit Profit Test Oxygen (medidor de oxigeno)</t>
  </si>
  <si>
    <t>Negro Ericromo</t>
  </si>
  <si>
    <t>SODIO HEPTADECYL SULFATE</t>
  </si>
  <si>
    <t xml:space="preserve">SOLUCION DE SILICATO DE SODIO, 40 DEG </t>
  </si>
  <si>
    <t>3-AMINOBENZOATO DE ETILO METANOSULFONATO</t>
  </si>
  <si>
    <t>NICOTINA (+/-) 99%</t>
  </si>
  <si>
    <t>FLUORURO DE FENILMETILSULFONILO - PMSF</t>
  </si>
  <si>
    <t>FLUORURO DE SODIO</t>
  </si>
  <si>
    <t>FENILTIOUREA (N-Phenylthiourea)</t>
  </si>
  <si>
    <t>Polietilenglicol Ultra 3350</t>
  </si>
  <si>
    <t>Tiosulfato de Sodio pentahidratado</t>
  </si>
  <si>
    <t xml:space="preserve">fosfato de Potasio monobasico </t>
  </si>
  <si>
    <t xml:space="preserve">CLORURO DE SODIO </t>
  </si>
  <si>
    <t>Piridoxina (Piridoxol) vitamina B₆</t>
  </si>
  <si>
    <t>CITRATO DE SODIO TRIBASICO DIHYDRATE</t>
  </si>
  <si>
    <t>Fosfato de Calcio (Fosfato tricalcico)</t>
  </si>
  <si>
    <t>Aceite Mineral</t>
  </si>
  <si>
    <t>TEST CLORO EN AGUA DULCE Y AGUA SALADA</t>
  </si>
  <si>
    <t>Cloruro  Estañoso</t>
  </si>
  <si>
    <t>3,5-ACIDO DINITROSALICILICO</t>
  </si>
  <si>
    <t>CLORURO DE ESTRONCIO HEXAHIDRATO</t>
  </si>
  <si>
    <t>API 50 CHB (Para Bacillus)</t>
  </si>
  <si>
    <t>KIT NAB PROTEIN L SPIN</t>
  </si>
  <si>
    <t xml:space="preserve">RESPIRATORY VIRAL SCREENING Y INDENTIFICACION MABb </t>
  </si>
  <si>
    <t>DMEM HIGH GLUCOSE W/ STABLE GLUTAMINE W/ SODIUM PYRUVATE</t>
  </si>
  <si>
    <t>HISPUR COBALT RESIN</t>
  </si>
  <si>
    <t>AZOCASEINA</t>
  </si>
  <si>
    <t>KIT ADENOVIRUS DFA</t>
  </si>
  <si>
    <t>SENSIDISCO KETOCONAZOLE</t>
  </si>
  <si>
    <t>SENSIDISCOS AZITHROMYCIN</t>
  </si>
  <si>
    <t>SENSIDISCOS MINOCYCLINE</t>
  </si>
  <si>
    <t>SENSIDISCOS DOXYCYCLINA</t>
  </si>
  <si>
    <t>SENSIDISCOS NITROCEFINA</t>
  </si>
  <si>
    <t>Protein Sample Mix and Column Buffer</t>
  </si>
  <si>
    <t>Human Norovirus (NoV) ELISA Kit</t>
  </si>
  <si>
    <t>kit para ensayo VDRL</t>
  </si>
  <si>
    <t>FROZEN-EZ YEAST TRANSFORMATION II KIT</t>
  </si>
  <si>
    <t>EXTRACCION DE ADN DE LEVADURA (YEAST DNA EXTRACTION)</t>
  </si>
  <si>
    <t>JAMES R1 JAMES R2 (PARA LECTURA API 20 E)</t>
  </si>
  <si>
    <t>REACTIVO TDA  (PARA LECTURA API 20 E)</t>
  </si>
  <si>
    <t>Goat anti-Mouse IgG (Fc):HRP Conjugado</t>
  </si>
  <si>
    <t>Ciclohexamida</t>
  </si>
  <si>
    <t>ANTI-HA-PEROXIDASE, HIGH AFFINITY FROM RAT IGG1</t>
  </si>
  <si>
    <t>3-ETILBENZOTHIAZOLINA-6-ÁCIDO SULFÓNICO (ABTS ENHANCER)</t>
  </si>
  <si>
    <t>KIT ANTI MOUSE IGG</t>
  </si>
  <si>
    <t>TESTOSTERONA</t>
  </si>
  <si>
    <t>Carbenicilina</t>
  </si>
  <si>
    <t>NITRO BLUE TETRAZOLIUM </t>
  </si>
  <si>
    <t>EVAGREEN</t>
  </si>
  <si>
    <t>NINHIDRINA ( va con el hippurate)</t>
  </si>
  <si>
    <t>GENTAMICINA</t>
  </si>
  <si>
    <t>KIT QUANTUM PREP. PCR KLEEN SPIN COLUMNS</t>
  </si>
  <si>
    <t>ESPECTINOMICINA</t>
  </si>
  <si>
    <t>RABBIT ANTI-HUMAN IgM mu chain (HRP)</t>
  </si>
  <si>
    <t>RABBIT ANTI-HUMAN IGG H&amp;L (HRP)</t>
  </si>
  <si>
    <t>RABBIT ANTI-HUMAN IGA ALPHA CHAIN (HRP)</t>
  </si>
  <si>
    <t>RABBIT POLYCLONAL IGG</t>
  </si>
  <si>
    <t>Estreptomicina sulfato sal</t>
  </si>
  <si>
    <t>KIT ANTI IGM SIGMA-ALDRICH (A9935-2ML)</t>
  </si>
  <si>
    <t xml:space="preserve">KANAMICINA </t>
  </si>
  <si>
    <t>COMPLETE™, MINI, EDTA-FREE PROTEASE INHIBITOR COCKTAIL</t>
  </si>
  <si>
    <t>SECONDARY ANTIBODY m-IgG1 488 100UG/0,5M</t>
  </si>
  <si>
    <t>BETAINA</t>
  </si>
  <si>
    <t>GENESCAN 500 LIZ SIZE STANDARD</t>
  </si>
  <si>
    <t>SIGMAMARKER</t>
  </si>
  <si>
    <t>Pierce™ Coomassie Plus (Bradford) Assay Kit</t>
  </si>
  <si>
    <t>FLUORESCEIN ISOTHIOCYANATE-DEXTRAN</t>
  </si>
  <si>
    <t>HiPer® Immunohistochemistry Teaching Kit</t>
  </si>
  <si>
    <t>COMPONENTE YCB (YEAST CARBON BASE)</t>
  </si>
  <si>
    <t xml:space="preserve">RPMI-1640 MEDIUM </t>
  </si>
  <si>
    <t>AGAR CROMOGENICO CANDIDA/CHROMOAGAR</t>
  </si>
  <si>
    <t>MEM (Medio Minimo Esencial)</t>
  </si>
  <si>
    <t>Acido taurocolato sodio sal</t>
  </si>
  <si>
    <t>FITOHEMAGLUTININA-L - (PHA-L)</t>
  </si>
  <si>
    <t>L-GLUTAMINA 200 mm</t>
  </si>
  <si>
    <t>SYBR SAFE DNA GEL STAIN</t>
  </si>
  <si>
    <t>GENERULER DNA LADDER 50PB</t>
  </si>
  <si>
    <t>PROTEINASA K SOLUCION (20 MG/ML)</t>
  </si>
  <si>
    <t>DNA LOADING BUFFER BLUE</t>
  </si>
  <si>
    <t xml:space="preserve">GoTaq qPCR Master Mix </t>
  </si>
  <si>
    <t>GoTaq Hot Start colorless Master Mix</t>
  </si>
  <si>
    <t>One taq Hot Start DNA Polimerasa</t>
  </si>
  <si>
    <t>BLUE/ORANGE LOADING DYE 6X</t>
  </si>
  <si>
    <t>DNTP MIX  40mM PCR Grade</t>
  </si>
  <si>
    <t xml:space="preserve">TAQ EXCEL POLIMERASA </t>
  </si>
  <si>
    <t>GOTAQ GREEN MASTER MIX</t>
  </si>
  <si>
    <t xml:space="preserve">KIT PCR-100-2X (Taq qPCR Master Mix) </t>
  </si>
  <si>
    <t>KIT TRIGLYCERIDE QUANTIFICATION</t>
  </si>
  <si>
    <t>COMPARATIVE PROTEOMICS KIT II: (WESTERN BLOT  MODULE)</t>
  </si>
  <si>
    <t>SAMPLE BUFFER, LAEMMLI 2×CONCENTRATE</t>
  </si>
  <si>
    <t xml:space="preserve">Ácido 3-Indolacetico </t>
  </si>
  <si>
    <t>ERITRITOL</t>
  </si>
  <si>
    <t>SULFATO DE ESTREPTOMICINA</t>
  </si>
  <si>
    <t>KIT HIPER INMUNOHISTOCHEMISTRY TEACHING-SECONDARY ANTIBODY</t>
  </si>
  <si>
    <t>ROX PASSIVE REFERENCE DYE</t>
  </si>
  <si>
    <t>LYSOZYME (LIZOSIMA)</t>
  </si>
  <si>
    <t>LUNA UNIVERSAL QPCR MASTER MIX</t>
  </si>
  <si>
    <t>SSOFAST EVAGREEN SUPERMIX</t>
  </si>
  <si>
    <t>Anti‑Human C1q monoclonal antibody (clone 004‑43.X, 3R9/2)</t>
  </si>
  <si>
    <t xml:space="preserve">Enzima de restriccion HIND III </t>
  </si>
  <si>
    <t>ENZIMA (ASCI)</t>
  </si>
  <si>
    <t>WARMSTARTCOLORIMETRIC LAMP 2X MASTER MIX (DNA &amp; RNA)</t>
  </si>
  <si>
    <t>Enzima de restricción Spel-HF</t>
  </si>
  <si>
    <t>ENZIMA DE RESTRICCIÓN NRUI-HF</t>
  </si>
  <si>
    <t>ENZIMA DE REASTRICCIÓN STUI</t>
  </si>
  <si>
    <t>ENZIMA DE REASTRICCIÓN BbsI-HF</t>
  </si>
  <si>
    <t>c-Myc Monoclonal Antibody (9E10) (100))
ug)</t>
  </si>
  <si>
    <t>SYTO 9 Green Fluorescent Nucleic Acid
Stain</t>
  </si>
  <si>
    <t>PHALLOIDIN CONJUGATES 555</t>
  </si>
  <si>
    <t xml:space="preserve">CLOROFENOL RED-Β-D- GALACTOPIRANOSIDO (CPRG) </t>
  </si>
  <si>
    <t>NADP B-NICOTINAMIDE ADENINE DINUCLEOTIDE PHOSPHATE HYDRATE</t>
  </si>
  <si>
    <t>UDP-GLUCOSA</t>
  </si>
  <si>
    <t>MELATONINA</t>
  </si>
  <si>
    <t>ANTI IGA SIGMA-ALDRICH (I9889-2ML)</t>
  </si>
  <si>
    <t>GLUTARALDEHIDO SOLUCIÓN I 8%</t>
  </si>
  <si>
    <t>ACIDO RETINOICO (ALL TRANS-RETINAL)</t>
  </si>
  <si>
    <t>S-(5´adenosyl)-L-homocysteine</t>
  </si>
  <si>
    <t>1-Aminocyclopropane-1-carboxylic Acid</t>
  </si>
  <si>
    <t>DPPH, FREE RADICAL 2,2- DIFENIL- 1- PICRILHIDRAZILO</t>
  </si>
  <si>
    <t>PROTEINASA K (from Tritirachium album)</t>
  </si>
  <si>
    <t xml:space="preserve">ENZIMA DE RESTRICCION BamH I </t>
  </si>
  <si>
    <t>ENZIMA DE RESTRICCION HaellI</t>
  </si>
  <si>
    <t xml:space="preserve">ENZIMA DE RESTRICCION PstI </t>
  </si>
  <si>
    <t>ENZIMA DE RESTRICCION KpnI</t>
  </si>
  <si>
    <t>ENZIMA DE RESTRICCION Aatll</t>
  </si>
  <si>
    <t>EPPENDORF / TUBO MICROCENTRIFUGA 2 ML</t>
  </si>
  <si>
    <t>TEMPASSURE 0,1 ml PCR  8-TUBE STRIP, Att OPTICAL CAPS</t>
  </si>
  <si>
    <t>PAPEL FILTRO DE NITROCELLULOSE/SANDWICHES</t>
  </si>
  <si>
    <t>TUBOS HUNGATE</t>
  </si>
  <si>
    <t>AGUJAS DE DISECCION</t>
  </si>
  <si>
    <t>AGUJAS DE DISECCIÓN CURVAS</t>
  </si>
  <si>
    <t>AGUJAS DE DISECCIÓN RECTAS</t>
  </si>
  <si>
    <t>Filtros Minisart 0,2 um</t>
  </si>
  <si>
    <t>Filtros Minisart 0,45 um</t>
  </si>
  <si>
    <t>RECIPIENTE DESECHABLE DE POLIESTIRENO PARA LABORATORIO-RESERVORIOS</t>
  </si>
  <si>
    <t>PIPETAS PASTEUR DE VIDRIO 145 MM</t>
  </si>
  <si>
    <t>PIPETAS PASTEUR DE VIDRIO 5 MM</t>
  </si>
  <si>
    <t>PIPETAS PASTEUR DE VIDRIO 230 MM (3ML)</t>
  </si>
  <si>
    <t>PLACA CROMATOGRAFIA CELULOSA  20X20</t>
  </si>
  <si>
    <t>PLACA CROMATOGRAFIA CELULOSA F TLC ALUMINIO</t>
  </si>
  <si>
    <t>Cromatoplacas de Silica Gel en sheets de aluminio(TLC Silica Gel , Merck (20*20 cm) 1,057480001)</t>
  </si>
  <si>
    <t>TUBO PARA EXTRACCIÓN DE SANGRE CON HEPARINA (TAPA NARANJA)</t>
  </si>
  <si>
    <t>TUBO PARA EXTRACCIÓN DE SANGRE CON HEPARINA (TAPA VERDE)</t>
  </si>
  <si>
    <t>ASAS CALIBRADAS DE 1ML</t>
  </si>
  <si>
    <t>ASAS CALIBRADAS DE 10ML</t>
  </si>
  <si>
    <t>PIPETA GRADUADA/SEROLOGICA 10 ML PLASTICA</t>
  </si>
  <si>
    <t>PIPETA GRADUADA/SEROLOGICA 25 ML PLASTICA</t>
  </si>
  <si>
    <t xml:space="preserve">	PLACA ELISA FONDO EN U </t>
  </si>
  <si>
    <t>PLACA ELISA FONDO EN V</t>
  </si>
  <si>
    <t>GRAM NEG RUO W/COLISTIN, SIW T</t>
  </si>
  <si>
    <t>HIGH PURE PCR TEMPLATE PREPARATION KIT</t>
  </si>
  <si>
    <t>KIT C. DIFFICILE GDH+TOXIN A+B</t>
  </si>
  <si>
    <t>MEMBRANA PVDF FLUOROTRANS, PORE SIZE 0.2 µM - 26 CM X 3.3 M ROLL</t>
  </si>
  <si>
    <t>Viasure Bordetella Real Time PCR Detection Kit 12 Strips, High Profile</t>
  </si>
  <si>
    <t>KIT DNEASY PLANT MINI</t>
  </si>
  <si>
    <t>KIT MONARCH PLASMID MINIPREP</t>
  </si>
  <si>
    <t>KIT DE PURIFICACIÓN DE ARN/ADN (COLUMNA GIRATORIA).</t>
  </si>
  <si>
    <t>STREP A</t>
  </si>
  <si>
    <t>COLUMNAS CHROMATOGRAPHY POLY-PREP</t>
  </si>
  <si>
    <t>KIT SIZE EXCLUSION CHROMATOGRAPHY</t>
  </si>
  <si>
    <t>KIT HIPER INMUNOHISTOCHEMISTRY TEACHING</t>
  </si>
  <si>
    <t>KIT DNA CHIPS: GENESDISEASE REFILL CAROLINA211521</t>
  </si>
  <si>
    <t>KIT DNEASY POWERSOIL</t>
  </si>
  <si>
    <t>PRIMER ERG11F(CCCATTAAGAATCCCTGAAACC)</t>
  </si>
  <si>
    <t>PRIMER ERG11R(CCCAAATGATTTCTGCTGGT)</t>
  </si>
  <si>
    <t>PRIMER ITS2R</t>
  </si>
  <si>
    <t>PRIMER ITS2</t>
  </si>
  <si>
    <t>PRIMER R</t>
  </si>
  <si>
    <t>PRIMER F</t>
  </si>
  <si>
    <t>PRIMER D1/D2R</t>
  </si>
  <si>
    <t>PRIMER D1/D2F</t>
  </si>
  <si>
    <t>PRIMER HACTN3R (GATGAGCCCGAGACAGGCAAGG)</t>
  </si>
  <si>
    <t>PRIMER TOSPO_OUTS´</t>
  </si>
  <si>
    <t>PRIMER TOSPO_GENas</t>
  </si>
  <si>
    <t>PRIMER NIB2F</t>
  </si>
  <si>
    <t>PRIMER NIB3R</t>
  </si>
  <si>
    <t>PRIMER UNIVERSAL 16S-1492R</t>
  </si>
  <si>
    <t>PRIMER UNIVERSAL 16S-27F</t>
  </si>
  <si>
    <t>PRIMER UNIVERSAL 16S_V3-V5</t>
  </si>
  <si>
    <t>PLATO CULTIVO CELULAR C/ TAPA X 24 POZOS</t>
  </si>
  <si>
    <t>PLATO CULTIVO CEL.2MLTAPA X12 POZOS</t>
  </si>
  <si>
    <t>PLATO CULTIVO CEL.3MLTAPA X6 POZOS</t>
  </si>
  <si>
    <t>FRASCOS PLASMA PEQUEÑOS O TIPO PENICILINA</t>
  </si>
  <si>
    <t>TAPAS CAUCHO PARA FRASCOS PLASMA PEQUEÑOS</t>
  </si>
  <si>
    <t>AGRAFE</t>
  </si>
  <si>
    <t>EMBUDO CON FILTRO PLASTICO RAPID FLOW</t>
  </si>
  <si>
    <t>CAJA DE PUNTAS PARA PROTEINAS</t>
  </si>
  <si>
    <t>B-006423</t>
  </si>
  <si>
    <t>B-006394</t>
  </si>
  <si>
    <t>B-006334</t>
  </si>
  <si>
    <t>B-011482</t>
  </si>
  <si>
    <t>B-011483</t>
  </si>
  <si>
    <t>B-011484</t>
  </si>
  <si>
    <t>B-011485</t>
  </si>
  <si>
    <t>B-011486</t>
  </si>
  <si>
    <t>B-011487</t>
  </si>
  <si>
    <t>B-011488</t>
  </si>
  <si>
    <t>B-011489</t>
  </si>
  <si>
    <t>B-011736</t>
  </si>
  <si>
    <t>B-011737</t>
  </si>
  <si>
    <t>NO TIENE</t>
  </si>
  <si>
    <t>B-003308</t>
  </si>
  <si>
    <t>B-006610</t>
  </si>
  <si>
    <t>B-006593</t>
  </si>
  <si>
    <t>B-011490</t>
  </si>
  <si>
    <t>B-011491</t>
  </si>
  <si>
    <t>B-011492</t>
  </si>
  <si>
    <t>B-008281</t>
  </si>
  <si>
    <t>B-011493</t>
  </si>
  <si>
    <t>B-011494</t>
  </si>
  <si>
    <t>B-006585</t>
  </si>
  <si>
    <t>B-007507</t>
  </si>
  <si>
    <t>B-011495</t>
  </si>
  <si>
    <t>B-011503</t>
  </si>
  <si>
    <t>B-011504</t>
  </si>
  <si>
    <t>B-011505</t>
  </si>
  <si>
    <t>B-011506</t>
  </si>
  <si>
    <t>B-007033</t>
  </si>
  <si>
    <t>B-003890</t>
  </si>
  <si>
    <t>B-011738</t>
  </si>
  <si>
    <t>B-003409</t>
  </si>
  <si>
    <t>B-011508</t>
  </si>
  <si>
    <t>B-011739</t>
  </si>
  <si>
    <t>B-010959</t>
  </si>
  <si>
    <t>B-003244</t>
  </si>
  <si>
    <t>B-011773</t>
  </si>
  <si>
    <t>B-006955</t>
  </si>
  <si>
    <t>B-003387</t>
  </si>
  <si>
    <t>B-008884</t>
  </si>
  <si>
    <t>B-011527</t>
  </si>
  <si>
    <t>B-003481</t>
  </si>
  <si>
    <t>B-011509</t>
  </si>
  <si>
    <t>B-011771</t>
  </si>
  <si>
    <t>B-011510</t>
  </si>
  <si>
    <t>B-011511</t>
  </si>
  <si>
    <t>B-011522</t>
  </si>
  <si>
    <t>B-011512</t>
  </si>
  <si>
    <t>B-011513</t>
  </si>
  <si>
    <t>B-011514</t>
  </si>
  <si>
    <t>B-011515</t>
  </si>
  <si>
    <t>B-011516</t>
  </si>
  <si>
    <t>B-011517</t>
  </si>
  <si>
    <t>B-011518</t>
  </si>
  <si>
    <t>B-011519</t>
  </si>
  <si>
    <t>B-011520</t>
  </si>
  <si>
    <t>B-011521</t>
  </si>
  <si>
    <t>B-011772</t>
  </si>
  <si>
    <t>B-007275</t>
  </si>
  <si>
    <t>no tiene</t>
  </si>
  <si>
    <t>B-011740</t>
  </si>
  <si>
    <t>B-011741</t>
  </si>
  <si>
    <t>B-008885</t>
  </si>
  <si>
    <t>B-011544</t>
  </si>
  <si>
    <t>B-011537</t>
  </si>
  <si>
    <t>B-011536</t>
  </si>
  <si>
    <t>B-011539</t>
  </si>
  <si>
    <t>B-011535</t>
  </si>
  <si>
    <t>B-006616</t>
  </si>
  <si>
    <t>B-01153</t>
  </si>
  <si>
    <t>B-003355</t>
  </si>
  <si>
    <t>B-003426</t>
  </si>
  <si>
    <t>B-003448</t>
  </si>
  <si>
    <t>B-011532</t>
  </si>
  <si>
    <t>B-011529</t>
  </si>
  <si>
    <t>B-011776</t>
  </si>
  <si>
    <t>B-011541</t>
  </si>
  <si>
    <t>B-011540</t>
  </si>
  <si>
    <t>B-011542A</t>
  </si>
  <si>
    <t>B-011538</t>
  </si>
  <si>
    <t>B-006466</t>
  </si>
  <si>
    <t>B-011543</t>
  </si>
  <si>
    <t>B-003425</t>
  </si>
  <si>
    <t>B-011523</t>
  </si>
  <si>
    <t>B-011534</t>
  </si>
  <si>
    <t>B-003310</t>
  </si>
  <si>
    <t>B-007180</t>
  </si>
  <si>
    <t>B-011528</t>
  </si>
  <si>
    <t>B-010182</t>
  </si>
  <si>
    <t>B-011524</t>
  </si>
  <si>
    <t>B-011525</t>
  </si>
  <si>
    <t>B-009063</t>
  </si>
  <si>
    <t>B-003884</t>
  </si>
  <si>
    <t>B-011526</t>
  </si>
  <si>
    <t>B-003506</t>
  </si>
  <si>
    <t>B-011780</t>
  </si>
  <si>
    <t>B-011552</t>
  </si>
  <si>
    <t>B-011775</t>
  </si>
  <si>
    <t>B-011554</t>
  </si>
  <si>
    <t>B-011550</t>
  </si>
  <si>
    <t>B-011559</t>
  </si>
  <si>
    <t>B-011744</t>
  </si>
  <si>
    <t>B-011553</t>
  </si>
  <si>
    <t>B-011551</t>
  </si>
  <si>
    <t>B-003816</t>
  </si>
  <si>
    <t>B-011774</t>
  </si>
  <si>
    <t>B-011549</t>
  </si>
  <si>
    <t>B-008913</t>
  </si>
  <si>
    <t>B-011547</t>
  </si>
  <si>
    <t>B-011548</t>
  </si>
  <si>
    <t>B-011778</t>
  </si>
  <si>
    <t>B-011779</t>
  </si>
  <si>
    <t>B-011777</t>
  </si>
  <si>
    <t>B-003986</t>
  </si>
  <si>
    <t>B-009865</t>
  </si>
  <si>
    <t>B-009398</t>
  </si>
  <si>
    <t>B-011557</t>
  </si>
  <si>
    <t>B-011558</t>
  </si>
  <si>
    <t>B-003803</t>
  </si>
  <si>
    <t>B-011555</t>
  </si>
  <si>
    <t>B-006305</t>
  </si>
  <si>
    <t>B-011743</t>
  </si>
  <si>
    <t>B-006755</t>
  </si>
  <si>
    <t>B-011560</t>
  </si>
  <si>
    <t>B-005225</t>
  </si>
  <si>
    <t>B-011563</t>
  </si>
  <si>
    <t>B-011564</t>
  </si>
  <si>
    <t>B-009850</t>
  </si>
  <si>
    <t>B-011568</t>
  </si>
  <si>
    <t>B-011569</t>
  </si>
  <si>
    <t>B-01157</t>
  </si>
  <si>
    <t>B-011571</t>
  </si>
  <si>
    <t>B-011572</t>
  </si>
  <si>
    <t>B-011573</t>
  </si>
  <si>
    <t>B-011565</t>
  </si>
  <si>
    <t>B-011566</t>
  </si>
  <si>
    <t>B-001112</t>
  </si>
  <si>
    <t>B-007084</t>
  </si>
  <si>
    <t>B-007106</t>
  </si>
  <si>
    <t>B-011575</t>
  </si>
  <si>
    <t>B-008891</t>
  </si>
  <si>
    <t>B-011579</t>
  </si>
  <si>
    <t>B-007391</t>
  </si>
  <si>
    <t>B-011582</t>
  </si>
  <si>
    <t>B-011745</t>
  </si>
  <si>
    <t>B-006914</t>
  </si>
  <si>
    <t>B-006935</t>
  </si>
  <si>
    <t>B-003446</t>
  </si>
  <si>
    <t>B-011583</t>
  </si>
  <si>
    <t>B-011590</t>
  </si>
  <si>
    <t>B-011581</t>
  </si>
  <si>
    <t>B-011578</t>
  </si>
  <si>
    <t>B-011576</t>
  </si>
  <si>
    <t>B-011577</t>
  </si>
  <si>
    <t>B-011574</t>
  </si>
  <si>
    <t>NO ESTA</t>
  </si>
  <si>
    <t>B-011584</t>
  </si>
  <si>
    <t>B-011585</t>
  </si>
  <si>
    <t>B-011746</t>
  </si>
  <si>
    <t>B-011747</t>
  </si>
  <si>
    <t>B-011781</t>
  </si>
  <si>
    <t>B-011782</t>
  </si>
  <si>
    <t>B-011748</t>
  </si>
  <si>
    <t>B-011749</t>
  </si>
  <si>
    <t>B-011586</t>
  </si>
  <si>
    <t>B-011587</t>
  </si>
  <si>
    <t>B-011588</t>
  </si>
  <si>
    <t>B-011589</t>
  </si>
  <si>
    <t>B-011750</t>
  </si>
  <si>
    <t>B-011751</t>
  </si>
  <si>
    <t>B-011752</t>
  </si>
  <si>
    <t>B-011753</t>
  </si>
  <si>
    <t>B-011754</t>
  </si>
  <si>
    <t>B-011755</t>
  </si>
  <si>
    <t>B-011756</t>
  </si>
  <si>
    <t>B-007817</t>
  </si>
  <si>
    <t>B-011591</t>
  </si>
  <si>
    <t>B-011592</t>
  </si>
  <si>
    <t>B-011593</t>
  </si>
  <si>
    <t>B-011594</t>
  </si>
  <si>
    <t>B-011595</t>
  </si>
  <si>
    <t>B-007695</t>
  </si>
  <si>
    <t>B-010947</t>
  </si>
  <si>
    <t>sobres</t>
  </si>
  <si>
    <t>unidades</t>
  </si>
  <si>
    <t>L</t>
  </si>
  <si>
    <t>kit</t>
  </si>
  <si>
    <t>kits</t>
  </si>
  <si>
    <t>ml / c/u</t>
  </si>
  <si>
    <t>UNIDAD</t>
  </si>
  <si>
    <t>unidad</t>
  </si>
  <si>
    <t>Lt</t>
  </si>
  <si>
    <t>tabletas</t>
  </si>
  <si>
    <t>UL</t>
  </si>
  <si>
    <t>viales</t>
  </si>
  <si>
    <t>KITS</t>
  </si>
  <si>
    <t>reacciones</t>
  </si>
  <si>
    <t>Kits</t>
  </si>
  <si>
    <t>u</t>
  </si>
  <si>
    <t>uL</t>
  </si>
  <si>
    <t>CAJAS</t>
  </si>
  <si>
    <t>tiras</t>
  </si>
  <si>
    <t>Unidad</t>
  </si>
  <si>
    <t>Unidades</t>
  </si>
  <si>
    <t>AGAR ALMIDON</t>
  </si>
  <si>
    <t>AGAR SELECTIVO BACILLUS CEREUS</t>
  </si>
  <si>
    <t>AGAR BP (BAIRD PARKER STAPHYLOCOCCUS)</t>
  </si>
  <si>
    <t>AGAR MAC CONKEY</t>
  </si>
  <si>
    <t>AGAR CAMPYLOBACTER BASE KARMALI</t>
  </si>
  <si>
    <t>AGAR TSA (SOJA TRIPTICASA)</t>
  </si>
  <si>
    <t>MEDIO KING B (AGAR PSEUDOMONAS F)</t>
  </si>
  <si>
    <t>AGAR DNASE</t>
  </si>
  <si>
    <t>AGAR TSI (TRIPLE SUGAR IRON)</t>
  </si>
  <si>
    <t>AGAR LIA (HIERRO LISINA)</t>
  </si>
  <si>
    <t>B-008232</t>
  </si>
  <si>
    <t xml:space="preserve">AGAR NUTRITIVO                        </t>
  </si>
  <si>
    <t>AGAR KIA (HIERRO KLIGUER)</t>
  </si>
  <si>
    <t>AGAR SALADO MANITOL</t>
  </si>
  <si>
    <t>AGAR CITRATO DE SIMMONS</t>
  </si>
  <si>
    <t>AGAR FLUOROCULT ECD</t>
  </si>
  <si>
    <t>AGAR SALMONELLA SHIGELLA (SS)</t>
  </si>
  <si>
    <t>AGAR VERDE BRILLANTE</t>
  </si>
  <si>
    <t>AGAR GSP (GLUTAMATO)</t>
  </si>
  <si>
    <t>B-006407</t>
  </si>
  <si>
    <t>AGAR SABOURAUD DEXTROSE</t>
  </si>
  <si>
    <t>AGAR EMB (EOSINA Y AZUL DE METILENO)</t>
  </si>
  <si>
    <t xml:space="preserve">B-007010 </t>
  </si>
  <si>
    <t>AGAR PDA (PAPA DEXTROSA)</t>
  </si>
  <si>
    <t xml:space="preserve">B-006346 </t>
  </si>
  <si>
    <t>AGAR XLD (XILOSA LISINA DESOXICOLATO)</t>
  </si>
  <si>
    <t>AGAR VRBA (BILIS ROJA VIOLETA)</t>
  </si>
  <si>
    <t>AGAR VJ (VOGEL JOHNSON)</t>
  </si>
  <si>
    <t>AGAR CROMOCULT</t>
  </si>
  <si>
    <t>AGAR SORBITOL MAC CONKEY</t>
  </si>
  <si>
    <t>AGAR CZAPEK DOX</t>
  </si>
  <si>
    <t>AGAR TCBS (TIOSULFATO CITRATO BILIS SACA)</t>
  </si>
  <si>
    <t>AGAR SELECTIVO CEREUS (SEGUN MOSSEL)</t>
  </si>
  <si>
    <t>AGAR KING A (AGAR BASE PARA PSEUDOMONAS P)</t>
  </si>
  <si>
    <t>AGAR MRS (MAN ROGOSA Y SHARPE)</t>
  </si>
  <si>
    <t>AGAR GELATINA DEV</t>
  </si>
  <si>
    <t>AGAR BILIS ESCULINA</t>
  </si>
  <si>
    <t>AGAR MUELLER HINTON</t>
  </si>
  <si>
    <t>AGAR FENILALANINA</t>
  </si>
  <si>
    <t>AGAR EXTRACTO DE MALTA</t>
  </si>
  <si>
    <t>AGAR TRICHOPHYTON NO 1</t>
  </si>
  <si>
    <t>AGAR TRICHOPHYTON NO 2</t>
  </si>
  <si>
    <t>AGAR TRICHOPHYTON NO 3</t>
  </si>
  <si>
    <t>AGAR TRICHOPHYTON NO 4</t>
  </si>
  <si>
    <t>AGAR TRICHOPHYTON NO 6</t>
  </si>
  <si>
    <t>AGAR TRICHOPHYTON NO 7</t>
  </si>
  <si>
    <t>AGAR ROGOSA/ AGAR LBS</t>
  </si>
  <si>
    <t>MEDIO BASAL OF</t>
  </si>
  <si>
    <t>AGAR TINSDALE BASE</t>
  </si>
  <si>
    <t>B-010909</t>
  </si>
  <si>
    <t>AGAR MALTA</t>
  </si>
  <si>
    <t>AGAR MOTILIDAD</t>
  </si>
  <si>
    <t>MEDIO CTA (TRIPTICO CYSTINA)</t>
  </si>
  <si>
    <t xml:space="preserve">AGAR SELECTIVO STREPTOCOCCUS </t>
  </si>
  <si>
    <t>CHROMagar Enterobacteria</t>
  </si>
  <si>
    <t>AGAR ROSA BENGALA CON CLORANFENICOL</t>
  </si>
  <si>
    <t>AGAR YGC (EXTRACTO DE LEVADURA GLUCOSA)</t>
  </si>
  <si>
    <t>AGAR ENTEROCOCCOSEL</t>
  </si>
  <si>
    <t>AGAR MYCOSEL</t>
  </si>
  <si>
    <t>AGAR DTM (MEDIO PRUEBA DE DERMATOFITA)</t>
  </si>
  <si>
    <t>AGAR BASE BURKHOLDERIA CEPACIA</t>
  </si>
  <si>
    <t xml:space="preserve">B-006326 </t>
  </si>
  <si>
    <t>AGAR ENTERICO HEKTOEN</t>
  </si>
  <si>
    <t xml:space="preserve">B-006368   </t>
  </si>
  <si>
    <t xml:space="preserve">B-006690 </t>
  </si>
  <si>
    <t>CALDO LB URIA BERTANI</t>
  </si>
  <si>
    <t>CALDO BHI (CEREBRO INFUSION DE CORAZON)</t>
  </si>
  <si>
    <t xml:space="preserve">B-006584 </t>
  </si>
  <si>
    <t>CALDO NUTRITIVO</t>
  </si>
  <si>
    <t>B-006578</t>
  </si>
  <si>
    <t>CALDO NITRATOS</t>
  </si>
  <si>
    <t>CALDO UVM (LISTERIA CALDO BASE ENRIQUECIM)</t>
  </si>
  <si>
    <t>CALDO UREA (SIN SUPLEMENTO)</t>
  </si>
  <si>
    <t>CALDO DE ENRIQUECIMIENTO STEC</t>
  </si>
  <si>
    <t>CALDO TRIPTICASA DE SOYA</t>
  </si>
  <si>
    <t>CALDO FLUOROCULT LMX-</t>
  </si>
  <si>
    <t>CALDO MRS (MAN ROGOSA Y SHARPE)</t>
  </si>
  <si>
    <t>CALDO (BASE) TETRATIONATO</t>
  </si>
  <si>
    <t xml:space="preserve">B-006574 </t>
  </si>
  <si>
    <t>CALDO BASE TAT (CASEINA LECITINA POLISOR)</t>
  </si>
  <si>
    <t>CALDO RVS (RAPPAPORT-VASSILIADIS)</t>
  </si>
  <si>
    <t xml:space="preserve">B-003247 </t>
  </si>
  <si>
    <t>CALDO LAURIL SULFATO CON MUG</t>
  </si>
  <si>
    <t>CALDO EXTRACTO DE LEVADURA Y MALTA</t>
  </si>
  <si>
    <t>CALDO BASE SELENITO CISTINA</t>
  </si>
  <si>
    <t>AGAR BASE SALMONELLA BRILLANCE</t>
  </si>
  <si>
    <t>CALDO AZIDA DEXTROSA</t>
  </si>
  <si>
    <t>CALDO TIOGLICOLATO</t>
  </si>
  <si>
    <t xml:space="preserve">ALMIDON SOLUBLE </t>
  </si>
  <si>
    <t>EXTRACTO DE LEVADURA</t>
  </si>
  <si>
    <t>PEPTONA BACTERIOLOGICA</t>
  </si>
  <si>
    <t>EXTRACTO DE CARNE</t>
  </si>
  <si>
    <t>B-007510</t>
  </si>
  <si>
    <t xml:space="preserve">AGUA DE TRIPTONA                                                                        </t>
  </si>
  <si>
    <t>COMPONENTE YNB (LEVADURA NITROGENO)</t>
  </si>
  <si>
    <t xml:space="preserve">VASELINA </t>
  </si>
  <si>
    <t xml:space="preserve">B-003457 </t>
  </si>
  <si>
    <t xml:space="preserve">COLESTEROL X gramo por COLESTEROL LS </t>
  </si>
  <si>
    <t>BUFFER TBE 1 o 10X</t>
  </si>
  <si>
    <t>ALGINATO DE SODIO</t>
  </si>
  <si>
    <t xml:space="preserve">Solución BUFFER 10X PBS (PHOSPHATE BUFFERED SALINE) </t>
  </si>
  <si>
    <t>SULFATO DE AMONIO Y HIERRO (III)DODECAHIDRATO</t>
  </si>
  <si>
    <t>SENSIDISCOS IMIPENEM</t>
  </si>
  <si>
    <t xml:space="preserve">KIT JM109 &gt;108 CFU/µG </t>
  </si>
  <si>
    <t xml:space="preserve">Papel filtro, filter Dics (qual) gade 3 hw 125mm </t>
  </si>
  <si>
    <t>caps gel (bio-gel)---&gt; KIT SIZE EXCLUSION CHROMATOGRAPHY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</si>
</sst>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sz val="11"/>
      <color rgb="FF000118"/>
      <name val="Calibri"/>
      <family val="2"/>
      <scheme val="minor"/>
    </font>
    <font>
      <sz val="11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u/>
      <sz val="16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242424"/>
      <name val="Calibri"/>
      <family val="2"/>
    </font>
    <font>
      <sz val="11"/>
      <color rgb="FF000118"/>
      <name val="Calibri"/>
      <family val="2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4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41">
    <xf numFmtId="0" fontId="0" fillId="0" borderId="0" xfId="0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/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/>
    <xf numFmtId="0" fontId="3" fillId="8" borderId="5" xfId="0" applyFont="1" applyFill="1" applyBorder="1" applyAlignment="1">
      <alignment horizontal="center" vertical="center"/>
    </xf>
    <xf numFmtId="0" fontId="8" fillId="0" borderId="0" xfId="0" applyFont="1"/>
    <xf numFmtId="0" fontId="8" fillId="2" borderId="0" xfId="0" applyFont="1" applyFill="1" applyAlignment="1">
      <alignment wrapText="1"/>
    </xf>
    <xf numFmtId="0" fontId="0" fillId="9" borderId="5" xfId="0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16" xfId="0" applyFill="1" applyBorder="1"/>
    <xf numFmtId="0" fontId="0" fillId="2" borderId="16" xfId="0" applyFill="1" applyBorder="1" applyAlignment="1">
      <alignment vertical="center" wrapText="1"/>
    </xf>
    <xf numFmtId="0" fontId="18" fillId="2" borderId="16" xfId="2" applyFill="1" applyBorder="1" applyAlignment="1">
      <alignment vertical="center" wrapText="1"/>
    </xf>
    <xf numFmtId="0" fontId="0" fillId="2" borderId="1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/>
    <xf numFmtId="0" fontId="7" fillId="0" borderId="9" xfId="0" applyFont="1" applyBorder="1" applyAlignment="1">
      <alignment horizontal="center"/>
    </xf>
    <xf numFmtId="0" fontId="18" fillId="2" borderId="0" xfId="2" applyFill="1" applyBorder="1" applyAlignment="1">
      <alignment vertical="center" wrapText="1"/>
    </xf>
    <xf numFmtId="0" fontId="0" fillId="2" borderId="17" xfId="0" applyFill="1" applyBorder="1"/>
    <xf numFmtId="0" fontId="0" fillId="2" borderId="17" xfId="0" applyFill="1" applyBorder="1" applyAlignment="1">
      <alignment vertical="center" wrapText="1"/>
    </xf>
    <xf numFmtId="0" fontId="18" fillId="2" borderId="17" xfId="2" applyFill="1" applyBorder="1" applyAlignment="1">
      <alignment vertical="center" wrapText="1"/>
    </xf>
    <xf numFmtId="0" fontId="0" fillId="2" borderId="1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8" fillId="2" borderId="5" xfId="2" applyFill="1" applyBorder="1" applyAlignment="1">
      <alignment vertical="center" wrapText="1"/>
    </xf>
    <xf numFmtId="0" fontId="0" fillId="17" borderId="5" xfId="0" applyFill="1" applyBorder="1" applyAlignment="1">
      <alignment horizontal="center" vertical="center" wrapText="1"/>
    </xf>
    <xf numFmtId="0" fontId="19" fillId="2" borderId="8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0" fontId="19" fillId="2" borderId="9" xfId="0" applyFont="1" applyFill="1" applyBorder="1" applyAlignment="1">
      <alignment vertical="center" wrapText="1"/>
    </xf>
    <xf numFmtId="0" fontId="19" fillId="2" borderId="14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5" xfId="1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/>
    </xf>
    <xf numFmtId="0" fontId="20" fillId="6" borderId="5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5" borderId="5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21" fillId="2" borderId="8" xfId="0" applyFont="1" applyFill="1" applyBorder="1" applyAlignment="1" applyProtection="1">
      <alignment horizontal="center" vertical="center" wrapText="1"/>
      <protection locked="0"/>
    </xf>
    <xf numFmtId="0" fontId="21" fillId="2" borderId="5" xfId="0" applyFont="1" applyFill="1" applyBorder="1" applyAlignment="1" applyProtection="1">
      <alignment horizontal="center" vertical="center" wrapText="1"/>
      <protection locked="0"/>
    </xf>
    <xf numFmtId="0" fontId="19" fillId="2" borderId="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/>
    </xf>
    <xf numFmtId="0" fontId="21" fillId="2" borderId="5" xfId="0" applyFont="1" applyFill="1" applyBorder="1" applyAlignment="1" applyProtection="1">
      <alignment horizontal="left" vertical="center" wrapText="1"/>
      <protection locked="0"/>
    </xf>
    <xf numFmtId="0" fontId="20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/>
    </xf>
    <xf numFmtId="0" fontId="3" fillId="10" borderId="5" xfId="0" applyFont="1" applyFill="1" applyBorder="1" applyAlignment="1">
      <alignment horizontal="center" vertical="center"/>
    </xf>
    <xf numFmtId="0" fontId="2" fillId="17" borderId="6" xfId="0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15" borderId="12" xfId="0" applyFont="1" applyFill="1" applyBorder="1" applyAlignment="1">
      <alignment horizontal="left" vertical="center" wrapText="1"/>
    </xf>
    <xf numFmtId="0" fontId="12" fillId="15" borderId="0" xfId="0" applyFont="1" applyFill="1" applyAlignment="1">
      <alignment horizontal="left" vertical="center" wrapText="1"/>
    </xf>
    <xf numFmtId="0" fontId="12" fillId="15" borderId="13" xfId="0" applyFont="1" applyFill="1" applyBorder="1" applyAlignment="1">
      <alignment horizontal="left" vertical="center" wrapText="1"/>
    </xf>
    <xf numFmtId="0" fontId="15" fillId="16" borderId="3" xfId="0" applyFont="1" applyFill="1" applyBorder="1" applyAlignment="1">
      <alignment horizontal="left" vertical="center" wrapText="1"/>
    </xf>
    <xf numFmtId="0" fontId="15" fillId="16" borderId="10" xfId="0" applyFont="1" applyFill="1" applyBorder="1" applyAlignment="1">
      <alignment horizontal="left" vertical="center" wrapText="1"/>
    </xf>
    <xf numFmtId="0" fontId="15" fillId="16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/>
    </xf>
    <xf numFmtId="0" fontId="12" fillId="7" borderId="15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vertical="center"/>
    </xf>
    <xf numFmtId="0" fontId="12" fillId="8" borderId="12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13" xfId="0" applyFont="1" applyFill="1" applyBorder="1" applyAlignment="1">
      <alignment horizontal="left" vertical="center"/>
    </xf>
    <xf numFmtId="0" fontId="12" fillId="9" borderId="12" xfId="0" applyFont="1" applyFill="1" applyBorder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12" fillId="9" borderId="13" xfId="0" applyFont="1" applyFill="1" applyBorder="1" applyAlignment="1">
      <alignment horizontal="left" vertical="center"/>
    </xf>
    <xf numFmtId="0" fontId="12" fillId="10" borderId="12" xfId="0" applyFont="1" applyFill="1" applyBorder="1" applyAlignment="1">
      <alignment horizontal="left" vertical="center"/>
    </xf>
    <xf numFmtId="0" fontId="12" fillId="10" borderId="0" xfId="0" applyFont="1" applyFill="1" applyAlignment="1">
      <alignment horizontal="left" vertical="center"/>
    </xf>
    <xf numFmtId="0" fontId="12" fillId="10" borderId="13" xfId="0" applyFont="1" applyFill="1" applyBorder="1" applyAlignment="1">
      <alignment horizontal="left" vertical="center"/>
    </xf>
    <xf numFmtId="0" fontId="12" fillId="12" borderId="12" xfId="0" applyFont="1" applyFill="1" applyBorder="1" applyAlignment="1">
      <alignment horizontal="left" vertical="center"/>
    </xf>
    <xf numFmtId="0" fontId="12" fillId="12" borderId="0" xfId="0" applyFont="1" applyFill="1" applyAlignment="1">
      <alignment horizontal="left" vertical="center"/>
    </xf>
    <xf numFmtId="0" fontId="12" fillId="12" borderId="13" xfId="0" applyFont="1" applyFill="1" applyBorder="1" applyAlignment="1">
      <alignment horizontal="left" vertical="center"/>
    </xf>
    <xf numFmtId="0" fontId="13" fillId="13" borderId="12" xfId="0" applyFont="1" applyFill="1" applyBorder="1" applyAlignment="1">
      <alignment horizontal="left" vertical="center"/>
    </xf>
    <xf numFmtId="0" fontId="13" fillId="13" borderId="0" xfId="0" applyFont="1" applyFill="1" applyAlignment="1">
      <alignment horizontal="left" vertical="center"/>
    </xf>
    <xf numFmtId="0" fontId="13" fillId="13" borderId="13" xfId="0" applyFont="1" applyFill="1" applyBorder="1" applyAlignment="1">
      <alignment horizontal="left" vertical="center"/>
    </xf>
    <xf numFmtId="0" fontId="15" fillId="14" borderId="12" xfId="0" applyFont="1" applyFill="1" applyBorder="1" applyAlignment="1">
      <alignment horizontal="left" vertical="center"/>
    </xf>
    <xf numFmtId="0" fontId="15" fillId="14" borderId="0" xfId="0" applyFont="1" applyFill="1" applyAlignment="1">
      <alignment horizontal="left" vertical="center"/>
    </xf>
    <xf numFmtId="0" fontId="15" fillId="14" borderId="13" xfId="0" applyFont="1" applyFill="1" applyBorder="1" applyAlignment="1">
      <alignment horizontal="left" vertical="center"/>
    </xf>
  </cellXfs>
  <cellStyles count="4">
    <cellStyle name="Hipervínculo" xfId="2" builtinId="8"/>
    <cellStyle name="Hyperlink" xfId="3" xr:uid="{00000000-000B-0000-0000-000008000000}"/>
    <cellStyle name="Normal" xfId="0" builtinId="0"/>
    <cellStyle name="Normal 2" xfId="1" xr:uid="{12631D73-EDA0-4341-AD78-195FD9740F68}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329046</xdr:colOff>
      <xdr:row>0</xdr:row>
      <xdr:rowOff>0</xdr:rowOff>
    </xdr:from>
    <xdr:to>
      <xdr:col>1</xdr:col>
      <xdr:colOff>1186295</xdr:colOff>
      <xdr:row>4</xdr:row>
      <xdr:rowOff>23812</xdr:rowOff>
    </xdr:to>
    <xdr:grpSp>
      <xdr:nvGrpSpPr>
        <xdr:cNvPr id="2" name="Group 7711">
          <a:extLst>
            <a:ext uri="{FF2B5EF4-FFF2-40B4-BE49-F238E27FC236}">
              <a16:creationId xmlns:a16="http://schemas.microsoft.com/office/drawing/2014/main" id="{2B97C0F4-013F-4DE9-BA69-434B74326850}"/>
            </a:ext>
          </a:extLst>
        </xdr:cNvPr>
        <xdr:cNvGrpSpPr/>
      </xdr:nvGrpSpPr>
      <xdr:grpSpPr>
        <a:xfrm>
          <a:off x="329046" y="0"/>
          <a:ext cx="3106526" cy="804173"/>
          <a:chOff x="-45720" y="-259080"/>
          <a:chExt cx="1456690" cy="558313"/>
        </a:xfrm>
      </xdr:grpSpPr>
      <xdr:sp macro="" textlink="">
        <xdr:nvSpPr>
          <xdr:cNvPr id="3" name="Rectangle 7713">
            <a:extLst>
              <a:ext uri="{FF2B5EF4-FFF2-40B4-BE49-F238E27FC236}">
                <a16:creationId xmlns:a16="http://schemas.microsoft.com/office/drawing/2014/main" id="{0BB65C11-81EF-4DCE-BBBB-7A2684E003CC}"/>
              </a:ext>
            </a:extLst>
          </xdr:cNvPr>
          <xdr:cNvSpPr/>
        </xdr:nvSpPr>
        <xdr:spPr>
          <a:xfrm>
            <a:off x="759892" y="160909"/>
            <a:ext cx="30692" cy="138324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234950" marR="635" indent="-6350" algn="l">
              <a:lnSpc>
                <a:spcPct val="107000"/>
              </a:lnSpc>
              <a:spcAft>
                <a:spcPts val="800"/>
              </a:spcAft>
            </a:pPr>
            <a:r>
              <a:rPr lang="es-CO" sz="8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es-CO" sz="12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pic>
        <xdr:nvPicPr>
          <xdr:cNvPr id="4" name="Picture 7712">
            <a:extLst>
              <a:ext uri="{FF2B5EF4-FFF2-40B4-BE49-F238E27FC236}">
                <a16:creationId xmlns:a16="http://schemas.microsoft.com/office/drawing/2014/main" id="{28AA0625-3C20-41FB-8A35-EF82692AFE31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45720" y="-259080"/>
            <a:ext cx="1456690" cy="537210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D2ABBD-131D-4812-A7FB-9330FFF61FB0}" name="LISTADOCOMPLETO" displayName="LISTADOCOMPLETO" ref="A1:D947" totalsRowShown="0" headerRowDxfId="97" dataDxfId="95" headerRowBorderDxfId="96" tableBorderDxfId="94" totalsRowBorderDxfId="93">
  <autoFilter ref="A1:D947" xr:uid="{1980450D-D403-4B9D-B75D-9B0A56CFD240}"/>
  <tableColumns count="4">
    <tableColumn id="2" xr3:uid="{EB5B1669-6369-4482-987A-6B7164E1E243}" name="NOMBRE" dataDxfId="92"/>
    <tableColumn id="1" xr3:uid="{85B8929E-EC60-4DF5-B6AD-C80631DAA779}" name="CÓDIGO ORACLE" dataDxfId="91"/>
    <tableColumn id="3" xr3:uid="{B58D5B27-A1E9-4AEF-A3DF-2245B5834B57}" name="MAGNITUD" dataDxfId="90"/>
    <tableColumn id="4" xr3:uid="{267BB4DB-3483-4071-BFC6-E352053C54E4}" name="LOCALIZADOR" dataDxfId="89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A385-7639-4568-A8D8-2688A208BE4C}">
  <dimension ref="A1:P144"/>
  <sheetViews>
    <sheetView tabSelected="1" topLeftCell="F1" zoomScale="83" zoomScaleNormal="85" workbookViewId="0">
      <pane ySplit="1" topLeftCell="A2" activePane="bottomLeft" state="frozen"/>
      <selection activeCell="H1" sqref="H1"/>
      <selection pane="bottomLeft" activeCell="I50" sqref="I50"/>
    </sheetView>
  </sheetViews>
  <sheetFormatPr baseColWidth="10" defaultColWidth="11.42578125" defaultRowHeight="15" x14ac:dyDescent="0.25"/>
  <cols>
    <col min="1" max="1" width="33.7109375" style="1" bestFit="1" customWidth="1"/>
    <col min="2" max="2" width="26.140625" style="1" customWidth="1"/>
    <col min="3" max="6" width="20.42578125" style="1" customWidth="1"/>
    <col min="7" max="7" width="44.140625" style="13" bestFit="1" customWidth="1"/>
    <col min="8" max="8" width="40.140625" style="13" customWidth="1"/>
    <col min="9" max="9" width="71" style="7" customWidth="1"/>
    <col min="10" max="10" width="23.5703125" style="7" bestFit="1" customWidth="1"/>
    <col min="11" max="11" width="24" style="13" bestFit="1" customWidth="1"/>
    <col min="12" max="12" width="15" style="1" customWidth="1"/>
    <col min="13" max="13" width="11.7109375" style="1" bestFit="1" customWidth="1"/>
    <col min="14" max="14" width="14.42578125" style="1" bestFit="1" customWidth="1"/>
    <col min="15" max="15" width="17.28515625" style="1" customWidth="1"/>
    <col min="16" max="16" width="30.28515625" style="1" customWidth="1"/>
    <col min="17" max="16384" width="11.42578125" style="1"/>
  </cols>
  <sheetData>
    <row r="1" spans="1:16" x14ac:dyDescent="0.25">
      <c r="A1" s="90"/>
      <c r="B1" s="90"/>
      <c r="C1" s="102" t="s">
        <v>0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4"/>
      <c r="P1" s="99" t="s">
        <v>1332</v>
      </c>
    </row>
    <row r="2" spans="1:16" x14ac:dyDescent="0.25">
      <c r="A2" s="90"/>
      <c r="B2" s="90"/>
      <c r="C2" s="105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7"/>
      <c r="P2" s="100"/>
    </row>
    <row r="3" spans="1:16" x14ac:dyDescent="0.25">
      <c r="A3" s="90"/>
      <c r="B3" s="90"/>
      <c r="C3" s="102" t="s">
        <v>1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00"/>
    </row>
    <row r="4" spans="1:16" x14ac:dyDescent="0.25">
      <c r="A4" s="90"/>
      <c r="B4" s="90"/>
      <c r="C4" s="10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7"/>
      <c r="P4" s="101"/>
    </row>
    <row r="5" spans="1:16" x14ac:dyDescent="0.25">
      <c r="G5" s="10"/>
      <c r="H5" s="10"/>
      <c r="I5" s="27"/>
      <c r="J5" s="27"/>
      <c r="K5" s="10"/>
      <c r="L5" s="2"/>
      <c r="M5" s="3"/>
      <c r="N5" s="3"/>
      <c r="O5" s="3"/>
      <c r="P5" s="3"/>
    </row>
    <row r="6" spans="1:16" s="19" customFormat="1" ht="12.75" x14ac:dyDescent="0.2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1:16" s="19" customFormat="1" ht="12.75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1:16" s="19" customFormat="1" ht="21" x14ac:dyDescent="0.2">
      <c r="A8" s="22"/>
      <c r="B8" s="120" t="s">
        <v>3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2"/>
    </row>
    <row r="9" spans="1:16" s="19" customFormat="1" ht="21" x14ac:dyDescent="0.2">
      <c r="A9" s="22"/>
      <c r="B9" s="123" t="s">
        <v>1324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5"/>
    </row>
    <row r="10" spans="1:16" s="19" customFormat="1" ht="21" x14ac:dyDescent="0.2">
      <c r="A10" s="22"/>
      <c r="B10" s="126" t="s">
        <v>1325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8"/>
    </row>
    <row r="11" spans="1:16" s="19" customFormat="1" ht="21" x14ac:dyDescent="0.2">
      <c r="B11" s="129" t="s">
        <v>1326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/>
    </row>
    <row r="12" spans="1:16" s="19" customFormat="1" ht="21" x14ac:dyDescent="0.2">
      <c r="B12" s="132" t="s">
        <v>1327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4"/>
    </row>
    <row r="13" spans="1:16" s="19" customFormat="1" ht="21" x14ac:dyDescent="0.2">
      <c r="B13" s="135" t="s">
        <v>1328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7"/>
    </row>
    <row r="14" spans="1:16" s="19" customFormat="1" ht="21" x14ac:dyDescent="0.2">
      <c r="B14" s="138" t="s">
        <v>1329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40"/>
    </row>
    <row r="15" spans="1:16" s="19" customFormat="1" ht="21" x14ac:dyDescent="0.2">
      <c r="B15" s="108" t="s">
        <v>1330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10"/>
    </row>
    <row r="16" spans="1:16" s="19" customFormat="1" ht="21" x14ac:dyDescent="0.2">
      <c r="B16" s="111" t="s">
        <v>4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3"/>
    </row>
    <row r="17" spans="1:16" s="19" customFormat="1" ht="12.75" x14ac:dyDescent="0.2">
      <c r="B17" s="114" t="s">
        <v>5</v>
      </c>
      <c r="C17" s="115"/>
      <c r="D17" s="115"/>
      <c r="E17" s="115"/>
      <c r="F17" s="115"/>
      <c r="G17" s="115"/>
      <c r="H17" s="114" t="s">
        <v>6</v>
      </c>
      <c r="I17" s="115"/>
      <c r="J17" s="115"/>
      <c r="K17" s="115"/>
      <c r="L17" s="115"/>
      <c r="M17" s="115"/>
      <c r="N17" s="115"/>
      <c r="O17" s="118"/>
    </row>
    <row r="18" spans="1:16" s="19" customFormat="1" ht="12.75" x14ac:dyDescent="0.2">
      <c r="B18" s="116"/>
      <c r="C18" s="117"/>
      <c r="D18" s="117"/>
      <c r="E18" s="117"/>
      <c r="F18" s="117"/>
      <c r="G18" s="117"/>
      <c r="H18" s="116"/>
      <c r="I18" s="117"/>
      <c r="J18" s="117"/>
      <c r="K18" s="117"/>
      <c r="L18" s="117"/>
      <c r="M18" s="117"/>
      <c r="N18" s="117"/>
      <c r="O18" s="119"/>
    </row>
    <row r="19" spans="1:16" s="21" customFormat="1" ht="12.75" x14ac:dyDescent="0.2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</row>
    <row r="20" spans="1:16" s="26" customFormat="1" ht="54" customHeight="1" x14ac:dyDescent="0.25">
      <c r="A20" s="24" t="s">
        <v>7</v>
      </c>
      <c r="B20" s="95" t="s">
        <v>8</v>
      </c>
      <c r="C20" s="96"/>
      <c r="D20" s="96"/>
      <c r="E20" s="96"/>
      <c r="F20" s="97"/>
      <c r="G20" s="92" t="s">
        <v>9</v>
      </c>
      <c r="H20" s="93"/>
      <c r="I20" s="20" t="s">
        <v>10</v>
      </c>
      <c r="J20" s="23" t="s">
        <v>11</v>
      </c>
      <c r="K20" s="44" t="s">
        <v>1331</v>
      </c>
      <c r="L20" s="91" t="s">
        <v>12</v>
      </c>
      <c r="M20" s="91"/>
      <c r="N20" s="91"/>
      <c r="O20" s="91"/>
      <c r="P20" s="25" t="s">
        <v>13</v>
      </c>
    </row>
    <row r="21" spans="1:16" s="18" customFormat="1" ht="45" x14ac:dyDescent="0.25">
      <c r="A21" s="17" t="s">
        <v>14</v>
      </c>
      <c r="B21" s="17" t="s">
        <v>15</v>
      </c>
      <c r="C21" s="17" t="s">
        <v>16</v>
      </c>
      <c r="D21" s="17" t="s">
        <v>17</v>
      </c>
      <c r="E21" s="17" t="s">
        <v>18</v>
      </c>
      <c r="F21" s="17" t="s">
        <v>19</v>
      </c>
      <c r="G21" s="17" t="s">
        <v>20</v>
      </c>
      <c r="H21" s="17" t="s">
        <v>21</v>
      </c>
      <c r="I21" s="17" t="s">
        <v>22</v>
      </c>
      <c r="J21" s="17" t="s">
        <v>23</v>
      </c>
      <c r="K21" s="17" t="s">
        <v>24</v>
      </c>
      <c r="L21" s="17" t="s">
        <v>25</v>
      </c>
      <c r="M21" s="17" t="s">
        <v>26</v>
      </c>
      <c r="N21" s="17" t="s">
        <v>27</v>
      </c>
      <c r="O21" s="17" t="s">
        <v>28</v>
      </c>
      <c r="P21" s="17" t="s">
        <v>29</v>
      </c>
    </row>
    <row r="22" spans="1:16" ht="14.45" customHeight="1" x14ac:dyDescent="0.25">
      <c r="A22" s="5"/>
      <c r="B22" s="5"/>
      <c r="C22" s="5"/>
      <c r="D22" s="43"/>
      <c r="E22" s="5"/>
      <c r="F22" s="43"/>
      <c r="G22" s="15" t="e">
        <f>VLOOKUP(I22,'LISTADO COMPLETO'!_xlnm._FilterDatabase,4,FALSE)</f>
        <v>#N/A</v>
      </c>
      <c r="H22" s="11" t="e">
        <f>VLOOKUP(I22,'LISTADO COMPLETO'!_xlnm._FilterDatabase,2,FALSE)</f>
        <v>#N/A</v>
      </c>
      <c r="I22" s="4"/>
      <c r="J22" s="4"/>
      <c r="K22" s="16" t="e">
        <f>VLOOKUP(I22,'LISTADO COMPLETO'!_xlnm._FilterDatabase,3,FALSE)</f>
        <v>#N/A</v>
      </c>
      <c r="L22" s="14"/>
      <c r="M22" s="14"/>
      <c r="N22" s="14"/>
      <c r="O22" s="14"/>
      <c r="P22" s="14"/>
    </row>
    <row r="23" spans="1:16" x14ac:dyDescent="0.25">
      <c r="A23" s="5"/>
      <c r="B23" s="5"/>
      <c r="C23" s="5"/>
      <c r="D23" s="43"/>
      <c r="E23" s="5"/>
      <c r="F23" s="43"/>
      <c r="G23" s="15" t="e">
        <f>VLOOKUP(I23,'LISTADO COMPLETO'!_xlnm._FilterDatabase,4,FALSE)</f>
        <v>#N/A</v>
      </c>
      <c r="H23" s="11" t="e">
        <f>VLOOKUP(I23,'LISTADO COMPLETO'!_xlnm._FilterDatabase,2,FALSE)</f>
        <v>#N/A</v>
      </c>
      <c r="I23" s="4"/>
      <c r="J23" s="4"/>
      <c r="K23" s="16" t="e">
        <f>VLOOKUP(I23,'LISTADO COMPLETO'!_xlnm._FilterDatabase,3,FALSE)</f>
        <v>#N/A</v>
      </c>
      <c r="L23" s="14"/>
      <c r="M23" s="14"/>
      <c r="N23" s="14"/>
      <c r="O23" s="14"/>
      <c r="P23" s="14"/>
    </row>
    <row r="24" spans="1:16" x14ac:dyDescent="0.25">
      <c r="A24" s="5"/>
      <c r="B24" s="5"/>
      <c r="C24" s="5"/>
      <c r="D24" s="43"/>
      <c r="E24" s="5"/>
      <c r="F24" s="43"/>
      <c r="G24" s="15" t="e">
        <f>VLOOKUP(I24,'LISTADO COMPLETO'!_xlnm._FilterDatabase,4,FALSE)</f>
        <v>#N/A</v>
      </c>
      <c r="H24" s="11" t="e">
        <f>VLOOKUP(I24,'LISTADO COMPLETO'!_xlnm._FilterDatabase,2,FALSE)</f>
        <v>#N/A</v>
      </c>
      <c r="I24" s="4"/>
      <c r="J24" s="4"/>
      <c r="K24" s="16" t="e">
        <f>VLOOKUP(I24,'LISTADO COMPLETO'!_xlnm._FilterDatabase,3,FALSE)</f>
        <v>#N/A</v>
      </c>
      <c r="L24" s="14"/>
      <c r="M24" s="14"/>
      <c r="N24" s="14"/>
      <c r="O24" s="14"/>
      <c r="P24" s="14"/>
    </row>
    <row r="25" spans="1:16" x14ac:dyDescent="0.25">
      <c r="A25" s="5"/>
      <c r="B25" s="5"/>
      <c r="C25" s="5"/>
      <c r="D25" s="43"/>
      <c r="E25" s="5"/>
      <c r="F25" s="43"/>
      <c r="G25" s="15" t="e">
        <f>VLOOKUP(I25,'LISTADO COMPLETO'!_xlnm._FilterDatabase,4,FALSE)</f>
        <v>#N/A</v>
      </c>
      <c r="H25" s="11" t="e">
        <f>VLOOKUP(I25,'LISTADO COMPLETO'!_xlnm._FilterDatabase,2,FALSE)</f>
        <v>#N/A</v>
      </c>
      <c r="I25" s="4"/>
      <c r="J25" s="4"/>
      <c r="K25" s="16" t="e">
        <f>VLOOKUP(I25,'LISTADO COMPLETO'!_xlnm._FilterDatabase,3,FALSE)</f>
        <v>#N/A</v>
      </c>
      <c r="L25" s="14"/>
      <c r="M25" s="14"/>
      <c r="N25" s="14"/>
      <c r="O25" s="14"/>
      <c r="P25" s="14"/>
    </row>
    <row r="26" spans="1:16" x14ac:dyDescent="0.25">
      <c r="A26" s="5"/>
      <c r="B26" s="5"/>
      <c r="C26" s="5"/>
      <c r="D26" s="43"/>
      <c r="E26" s="5"/>
      <c r="F26" s="43"/>
      <c r="G26" s="15" t="e">
        <f>VLOOKUP(I26,'LISTADO COMPLETO'!_xlnm._FilterDatabase,4,FALSE)</f>
        <v>#N/A</v>
      </c>
      <c r="H26" s="11" t="e">
        <f>VLOOKUP(I26,'LISTADO COMPLETO'!_xlnm._FilterDatabase,2,FALSE)</f>
        <v>#N/A</v>
      </c>
      <c r="I26" s="4"/>
      <c r="J26" s="4"/>
      <c r="K26" s="16" t="e">
        <f>VLOOKUP(I26,'LISTADO COMPLETO'!_xlnm._FilterDatabase,3,FALSE)</f>
        <v>#N/A</v>
      </c>
      <c r="L26" s="14"/>
      <c r="M26" s="14"/>
      <c r="N26" s="14"/>
      <c r="O26" s="14"/>
      <c r="P26" s="14"/>
    </row>
    <row r="27" spans="1:16" x14ac:dyDescent="0.25">
      <c r="A27" s="5"/>
      <c r="B27" s="5"/>
      <c r="C27" s="5"/>
      <c r="D27" s="43"/>
      <c r="E27" s="5"/>
      <c r="F27" s="43"/>
      <c r="G27" s="15" t="e">
        <f>VLOOKUP(I27,'LISTADO COMPLETO'!_xlnm._FilterDatabase,4,FALSE)</f>
        <v>#N/A</v>
      </c>
      <c r="H27" s="11" t="e">
        <f>VLOOKUP(I27,'LISTADO COMPLETO'!_xlnm._FilterDatabase,2,FALSE)</f>
        <v>#N/A</v>
      </c>
      <c r="I27" s="4"/>
      <c r="J27" s="4"/>
      <c r="K27" s="16" t="e">
        <f>VLOOKUP(I27,'LISTADO COMPLETO'!_xlnm._FilterDatabase,3,FALSE)</f>
        <v>#N/A</v>
      </c>
      <c r="L27" s="14"/>
      <c r="M27" s="14"/>
      <c r="N27" s="14"/>
      <c r="O27" s="14"/>
      <c r="P27" s="14"/>
    </row>
    <row r="28" spans="1:16" x14ac:dyDescent="0.25">
      <c r="A28" s="5"/>
      <c r="B28" s="5"/>
      <c r="C28" s="5"/>
      <c r="D28" s="43"/>
      <c r="E28" s="5"/>
      <c r="F28" s="43"/>
      <c r="G28" s="15" t="e">
        <f>VLOOKUP(I28,'LISTADO COMPLETO'!_xlnm._FilterDatabase,4,FALSE)</f>
        <v>#N/A</v>
      </c>
      <c r="H28" s="11" t="e">
        <f>VLOOKUP(I28,'LISTADO COMPLETO'!_xlnm._FilterDatabase,2,FALSE)</f>
        <v>#N/A</v>
      </c>
      <c r="I28" s="4"/>
      <c r="J28" s="4"/>
      <c r="K28" s="16" t="e">
        <f>VLOOKUP(I28,'LISTADO COMPLETO'!_xlnm._FilterDatabase,3,FALSE)</f>
        <v>#N/A</v>
      </c>
      <c r="L28" s="14"/>
      <c r="M28" s="14"/>
      <c r="N28" s="14"/>
      <c r="O28" s="14"/>
      <c r="P28" s="14"/>
    </row>
    <row r="29" spans="1:16" x14ac:dyDescent="0.25">
      <c r="A29" s="5"/>
      <c r="B29" s="5"/>
      <c r="C29" s="5"/>
      <c r="D29" s="43"/>
      <c r="E29" s="5"/>
      <c r="F29" s="43"/>
      <c r="G29" s="15" t="e">
        <f>VLOOKUP(I29,'LISTADO COMPLETO'!_xlnm._FilterDatabase,4,FALSE)</f>
        <v>#N/A</v>
      </c>
      <c r="H29" s="11" t="e">
        <f>VLOOKUP(I29,'LISTADO COMPLETO'!_xlnm._FilterDatabase,2,FALSE)</f>
        <v>#N/A</v>
      </c>
      <c r="I29" s="4"/>
      <c r="J29" s="4"/>
      <c r="K29" s="16" t="e">
        <f>VLOOKUP(I29,'LISTADO COMPLETO'!_xlnm._FilterDatabase,3,FALSE)</f>
        <v>#N/A</v>
      </c>
      <c r="L29" s="14"/>
      <c r="M29" s="14"/>
      <c r="N29" s="14"/>
      <c r="O29" s="14"/>
      <c r="P29" s="14"/>
    </row>
    <row r="30" spans="1:16" x14ac:dyDescent="0.25">
      <c r="A30" s="5"/>
      <c r="B30" s="5"/>
      <c r="C30" s="5"/>
      <c r="D30" s="43"/>
      <c r="E30" s="5"/>
      <c r="F30" s="43"/>
      <c r="G30" s="15" t="e">
        <f>VLOOKUP(I30,'LISTADO COMPLETO'!_xlnm._FilterDatabase,4,FALSE)</f>
        <v>#N/A</v>
      </c>
      <c r="H30" s="11" t="e">
        <f>VLOOKUP(I30,'LISTADO COMPLETO'!_xlnm._FilterDatabase,2,FALSE)</f>
        <v>#N/A</v>
      </c>
      <c r="I30" s="4"/>
      <c r="J30" s="4"/>
      <c r="K30" s="16" t="e">
        <f>VLOOKUP(I30,'LISTADO COMPLETO'!_xlnm._FilterDatabase,3,FALSE)</f>
        <v>#N/A</v>
      </c>
      <c r="L30" s="14"/>
      <c r="M30" s="14"/>
      <c r="N30" s="14"/>
      <c r="O30" s="14"/>
      <c r="P30" s="14"/>
    </row>
    <row r="31" spans="1:16" x14ac:dyDescent="0.25">
      <c r="A31" s="5"/>
      <c r="B31" s="5"/>
      <c r="C31" s="5"/>
      <c r="D31" s="43"/>
      <c r="E31" s="5"/>
      <c r="F31" s="43"/>
      <c r="G31" s="15" t="e">
        <f>VLOOKUP(I31,'LISTADO COMPLETO'!_xlnm._FilterDatabase,4,FALSE)</f>
        <v>#N/A</v>
      </c>
      <c r="H31" s="11" t="e">
        <f>VLOOKUP(I31,'LISTADO COMPLETO'!_xlnm._FilterDatabase,2,FALSE)</f>
        <v>#N/A</v>
      </c>
      <c r="I31" s="4"/>
      <c r="J31" s="4"/>
      <c r="K31" s="16" t="e">
        <f>VLOOKUP(I31,'LISTADO COMPLETO'!_xlnm._FilterDatabase,3,FALSE)</f>
        <v>#N/A</v>
      </c>
      <c r="L31" s="14"/>
      <c r="M31" s="14"/>
      <c r="N31" s="14"/>
      <c r="O31" s="14"/>
      <c r="P31" s="14"/>
    </row>
    <row r="32" spans="1:16" x14ac:dyDescent="0.25">
      <c r="A32" s="5"/>
      <c r="B32" s="5"/>
      <c r="C32" s="5"/>
      <c r="D32" s="43"/>
      <c r="E32" s="5"/>
      <c r="F32" s="43"/>
      <c r="G32" s="15" t="e">
        <f>VLOOKUP(I32,'LISTADO COMPLETO'!_xlnm._FilterDatabase,4,FALSE)</f>
        <v>#N/A</v>
      </c>
      <c r="H32" s="11" t="e">
        <f>VLOOKUP(I32,'LISTADO COMPLETO'!_xlnm._FilterDatabase,2,FALSE)</f>
        <v>#N/A</v>
      </c>
      <c r="I32" s="4"/>
      <c r="J32" s="4"/>
      <c r="K32" s="16" t="e">
        <f>VLOOKUP(I32,'LISTADO COMPLETO'!_xlnm._FilterDatabase,3,FALSE)</f>
        <v>#N/A</v>
      </c>
      <c r="L32" s="14"/>
      <c r="M32" s="14"/>
      <c r="N32" s="14"/>
      <c r="O32" s="14"/>
      <c r="P32" s="14"/>
    </row>
    <row r="33" spans="1:16" x14ac:dyDescent="0.25">
      <c r="A33" s="5"/>
      <c r="B33" s="5"/>
      <c r="C33" s="5"/>
      <c r="D33" s="43"/>
      <c r="E33" s="5"/>
      <c r="F33" s="43"/>
      <c r="G33" s="15" t="e">
        <f>VLOOKUP(I33,'LISTADO COMPLETO'!_xlnm._FilterDatabase,4,FALSE)</f>
        <v>#N/A</v>
      </c>
      <c r="H33" s="11" t="e">
        <f>VLOOKUP(I33,'LISTADO COMPLETO'!_xlnm._FilterDatabase,2,FALSE)</f>
        <v>#N/A</v>
      </c>
      <c r="I33" s="4"/>
      <c r="J33" s="4"/>
      <c r="K33" s="16" t="e">
        <f>VLOOKUP(I33,'LISTADO COMPLETO'!_xlnm._FilterDatabase,3,FALSE)</f>
        <v>#N/A</v>
      </c>
      <c r="L33" s="14"/>
      <c r="M33" s="14"/>
      <c r="N33" s="14"/>
      <c r="O33" s="14"/>
      <c r="P33" s="14"/>
    </row>
    <row r="34" spans="1:16" x14ac:dyDescent="0.25">
      <c r="A34" s="5"/>
      <c r="B34" s="5"/>
      <c r="C34" s="5"/>
      <c r="D34" s="43"/>
      <c r="E34" s="5"/>
      <c r="F34" s="43"/>
      <c r="G34" s="15" t="e">
        <f>VLOOKUP(I34,'LISTADO COMPLETO'!_xlnm._FilterDatabase,4,FALSE)</f>
        <v>#N/A</v>
      </c>
      <c r="H34" s="11" t="e">
        <f>VLOOKUP(I34,'LISTADO COMPLETO'!_xlnm._FilterDatabase,2,FALSE)</f>
        <v>#N/A</v>
      </c>
      <c r="I34" s="4"/>
      <c r="J34" s="4"/>
      <c r="K34" s="16" t="e">
        <f>VLOOKUP(I34,'LISTADO COMPLETO'!_xlnm._FilterDatabase,3,FALSE)</f>
        <v>#N/A</v>
      </c>
      <c r="L34" s="14"/>
      <c r="M34" s="14"/>
      <c r="N34" s="14"/>
      <c r="O34" s="14"/>
      <c r="P34" s="14"/>
    </row>
    <row r="35" spans="1:16" x14ac:dyDescent="0.25">
      <c r="A35" s="5"/>
      <c r="B35" s="5"/>
      <c r="C35" s="5"/>
      <c r="D35" s="43"/>
      <c r="E35" s="5"/>
      <c r="F35" s="43"/>
      <c r="G35" s="15" t="e">
        <f>VLOOKUP(I35,'LISTADO COMPLETO'!_xlnm._FilterDatabase,4,FALSE)</f>
        <v>#N/A</v>
      </c>
      <c r="H35" s="11" t="e">
        <f>VLOOKUP(I35,'LISTADO COMPLETO'!_xlnm._FilterDatabase,2,FALSE)</f>
        <v>#N/A</v>
      </c>
      <c r="I35" s="4"/>
      <c r="J35" s="4"/>
      <c r="K35" s="16" t="e">
        <f>VLOOKUP(I35,'LISTADO COMPLETO'!_xlnm._FilterDatabase,3,FALSE)</f>
        <v>#N/A</v>
      </c>
      <c r="L35" s="14"/>
      <c r="M35" s="14"/>
      <c r="N35" s="14"/>
      <c r="O35" s="14"/>
      <c r="P35" s="14"/>
    </row>
    <row r="36" spans="1:16" x14ac:dyDescent="0.25">
      <c r="A36" s="5"/>
      <c r="B36" s="5"/>
      <c r="C36" s="5"/>
      <c r="D36" s="43"/>
      <c r="E36" s="5"/>
      <c r="F36" s="43"/>
      <c r="G36" s="15" t="e">
        <f>VLOOKUP(I36,'LISTADO COMPLETO'!_xlnm._FilterDatabase,4,FALSE)</f>
        <v>#N/A</v>
      </c>
      <c r="H36" s="11" t="e">
        <f>VLOOKUP(I36,'LISTADO COMPLETO'!_xlnm._FilterDatabase,2,FALSE)</f>
        <v>#N/A</v>
      </c>
      <c r="I36" s="4"/>
      <c r="J36" s="4"/>
      <c r="K36" s="16" t="e">
        <f>VLOOKUP(I36,'LISTADO COMPLETO'!_xlnm._FilterDatabase,3,FALSE)</f>
        <v>#N/A</v>
      </c>
      <c r="L36" s="14"/>
      <c r="M36" s="14"/>
      <c r="N36" s="14"/>
      <c r="O36" s="14"/>
      <c r="P36" s="14"/>
    </row>
    <row r="37" spans="1:16" x14ac:dyDescent="0.25">
      <c r="A37" s="5"/>
      <c r="B37" s="5"/>
      <c r="C37" s="5"/>
      <c r="D37" s="43"/>
      <c r="E37" s="5"/>
      <c r="F37" s="43"/>
      <c r="G37" s="15" t="e">
        <f>VLOOKUP(I37,'LISTADO COMPLETO'!_xlnm._FilterDatabase,4,FALSE)</f>
        <v>#N/A</v>
      </c>
      <c r="H37" s="11" t="e">
        <f>VLOOKUP(I37,'LISTADO COMPLETO'!_xlnm._FilterDatabase,2,FALSE)</f>
        <v>#N/A</v>
      </c>
      <c r="I37" s="4"/>
      <c r="J37" s="4"/>
      <c r="K37" s="16" t="e">
        <f>VLOOKUP(I37,'LISTADO COMPLETO'!_xlnm._FilterDatabase,3,FALSE)</f>
        <v>#N/A</v>
      </c>
      <c r="L37" s="14"/>
      <c r="M37" s="14"/>
      <c r="N37" s="14"/>
      <c r="O37" s="14"/>
      <c r="P37" s="14"/>
    </row>
    <row r="38" spans="1:16" x14ac:dyDescent="0.25">
      <c r="A38" s="5"/>
      <c r="B38" s="5"/>
      <c r="C38" s="5"/>
      <c r="D38" s="43"/>
      <c r="E38" s="5"/>
      <c r="F38" s="43"/>
      <c r="G38" s="15" t="e">
        <f>VLOOKUP(I38,'LISTADO COMPLETO'!_xlnm._FilterDatabase,4,FALSE)</f>
        <v>#N/A</v>
      </c>
      <c r="H38" s="11" t="e">
        <f>VLOOKUP(I38,'LISTADO COMPLETO'!_xlnm._FilterDatabase,2,FALSE)</f>
        <v>#N/A</v>
      </c>
      <c r="I38" s="4"/>
      <c r="J38" s="4"/>
      <c r="K38" s="16" t="e">
        <f>VLOOKUP(I38,'LISTADO COMPLETO'!_xlnm._FilterDatabase,3,FALSE)</f>
        <v>#N/A</v>
      </c>
      <c r="L38" s="14"/>
      <c r="M38" s="14"/>
      <c r="N38" s="14"/>
      <c r="O38" s="14"/>
      <c r="P38" s="14"/>
    </row>
    <row r="39" spans="1:16" x14ac:dyDescent="0.25">
      <c r="A39" s="5"/>
      <c r="B39" s="5"/>
      <c r="C39" s="5"/>
      <c r="D39" s="43"/>
      <c r="E39" s="5"/>
      <c r="F39" s="43"/>
      <c r="G39" s="15" t="e">
        <f>VLOOKUP(I39,'LISTADO COMPLETO'!_xlnm._FilterDatabase,4,FALSE)</f>
        <v>#N/A</v>
      </c>
      <c r="H39" s="11" t="e">
        <f>VLOOKUP(I39,'LISTADO COMPLETO'!_xlnm._FilterDatabase,2,FALSE)</f>
        <v>#N/A</v>
      </c>
      <c r="I39" s="4"/>
      <c r="J39" s="4"/>
      <c r="K39" s="16" t="e">
        <f>VLOOKUP(I39,'LISTADO COMPLETO'!_xlnm._FilterDatabase,3,FALSE)</f>
        <v>#N/A</v>
      </c>
      <c r="L39" s="14"/>
      <c r="M39" s="14"/>
      <c r="N39" s="14"/>
      <c r="O39" s="14"/>
      <c r="P39" s="14"/>
    </row>
    <row r="40" spans="1:16" x14ac:dyDescent="0.25">
      <c r="A40" s="5"/>
      <c r="B40" s="5"/>
      <c r="C40" s="5"/>
      <c r="D40" s="43"/>
      <c r="E40" s="5"/>
      <c r="F40" s="43"/>
      <c r="G40" s="15" t="e">
        <f>VLOOKUP(I40,'LISTADO COMPLETO'!_xlnm._FilterDatabase,4,FALSE)</f>
        <v>#N/A</v>
      </c>
      <c r="H40" s="11" t="e">
        <f>VLOOKUP(I40,'LISTADO COMPLETO'!_xlnm._FilterDatabase,2,FALSE)</f>
        <v>#N/A</v>
      </c>
      <c r="I40" s="4"/>
      <c r="J40" s="4"/>
      <c r="K40" s="16" t="e">
        <f>VLOOKUP(I40,'LISTADO COMPLETO'!_xlnm._FilterDatabase,3,FALSE)</f>
        <v>#N/A</v>
      </c>
      <c r="L40" s="14"/>
      <c r="M40" s="14"/>
      <c r="N40" s="14"/>
      <c r="O40" s="14"/>
      <c r="P40" s="14"/>
    </row>
    <row r="41" spans="1:16" x14ac:dyDescent="0.25">
      <c r="A41" s="5"/>
      <c r="B41" s="5"/>
      <c r="C41" s="5"/>
      <c r="D41" s="43"/>
      <c r="E41" s="5"/>
      <c r="F41" s="43"/>
      <c r="G41" s="15" t="e">
        <f>VLOOKUP(I41,'LISTADO COMPLETO'!_xlnm._FilterDatabase,4,FALSE)</f>
        <v>#N/A</v>
      </c>
      <c r="H41" s="11" t="e">
        <f>VLOOKUP(I41,'LISTADO COMPLETO'!_xlnm._FilterDatabase,2,FALSE)</f>
        <v>#N/A</v>
      </c>
      <c r="I41" s="4"/>
      <c r="J41" s="4"/>
      <c r="K41" s="16" t="e">
        <f>VLOOKUP(I41,'LISTADO COMPLETO'!_xlnm._FilterDatabase,3,FALSE)</f>
        <v>#N/A</v>
      </c>
      <c r="L41" s="14"/>
      <c r="M41" s="14"/>
      <c r="N41" s="14"/>
      <c r="O41" s="14"/>
      <c r="P41" s="14"/>
    </row>
    <row r="42" spans="1:16" x14ac:dyDescent="0.25">
      <c r="A42" s="5"/>
      <c r="B42" s="5"/>
      <c r="C42" s="5"/>
      <c r="D42" s="43"/>
      <c r="E42" s="5"/>
      <c r="F42" s="43"/>
      <c r="G42" s="15" t="e">
        <f>VLOOKUP(I42,'LISTADO COMPLETO'!_xlnm._FilterDatabase,4,FALSE)</f>
        <v>#N/A</v>
      </c>
      <c r="H42" s="11" t="e">
        <f>VLOOKUP(I42,'LISTADO COMPLETO'!_xlnm._FilterDatabase,2,FALSE)</f>
        <v>#N/A</v>
      </c>
      <c r="I42" s="4"/>
      <c r="J42" s="4"/>
      <c r="K42" s="16" t="e">
        <f>VLOOKUP(I42,'LISTADO COMPLETO'!_xlnm._FilterDatabase,3,FALSE)</f>
        <v>#N/A</v>
      </c>
      <c r="L42" s="14"/>
      <c r="M42" s="14"/>
      <c r="N42" s="14"/>
      <c r="O42" s="14"/>
      <c r="P42" s="14"/>
    </row>
    <row r="43" spans="1:16" x14ac:dyDescent="0.25">
      <c r="A43" s="5"/>
      <c r="B43" s="5"/>
      <c r="C43" s="5"/>
      <c r="D43" s="43"/>
      <c r="E43" s="5"/>
      <c r="F43" s="43"/>
      <c r="G43" s="15" t="e">
        <f>VLOOKUP(I43,'LISTADO COMPLETO'!_xlnm._FilterDatabase,4,FALSE)</f>
        <v>#N/A</v>
      </c>
      <c r="H43" s="11" t="e">
        <f>VLOOKUP(I43,'LISTADO COMPLETO'!_xlnm._FilterDatabase,2,FALSE)</f>
        <v>#N/A</v>
      </c>
      <c r="I43" s="4"/>
      <c r="J43" s="4"/>
      <c r="K43" s="16" t="e">
        <f>VLOOKUP(I43,'LISTADO COMPLETO'!_xlnm._FilterDatabase,3,FALSE)</f>
        <v>#N/A</v>
      </c>
      <c r="L43" s="14"/>
      <c r="M43" s="14"/>
      <c r="N43" s="14"/>
      <c r="O43" s="14"/>
      <c r="P43" s="14"/>
    </row>
    <row r="44" spans="1:16" x14ac:dyDescent="0.25">
      <c r="A44" s="5"/>
      <c r="B44" s="5"/>
      <c r="C44" s="5"/>
      <c r="D44" s="43"/>
      <c r="E44" s="5"/>
      <c r="F44" s="43"/>
      <c r="G44" s="15" t="e">
        <f>VLOOKUP(I44,'LISTADO COMPLETO'!_xlnm._FilterDatabase,4,FALSE)</f>
        <v>#N/A</v>
      </c>
      <c r="H44" s="11" t="e">
        <f>VLOOKUP(I44,'LISTADO COMPLETO'!_xlnm._FilterDatabase,2,FALSE)</f>
        <v>#N/A</v>
      </c>
      <c r="I44" s="4"/>
      <c r="J44" s="4"/>
      <c r="K44" s="16" t="e">
        <f>VLOOKUP(I44,'LISTADO COMPLETO'!_xlnm._FilterDatabase,3,FALSE)</f>
        <v>#N/A</v>
      </c>
      <c r="L44" s="14"/>
      <c r="M44" s="14"/>
      <c r="N44" s="14"/>
      <c r="O44" s="14"/>
      <c r="P44" s="14"/>
    </row>
    <row r="45" spans="1:16" x14ac:dyDescent="0.25">
      <c r="A45" s="5"/>
      <c r="B45" s="5"/>
      <c r="C45" s="5"/>
      <c r="D45" s="43"/>
      <c r="E45" s="5"/>
      <c r="F45" s="43"/>
      <c r="G45" s="15" t="e">
        <f>VLOOKUP(I45,'LISTADO COMPLETO'!_xlnm._FilterDatabase,4,FALSE)</f>
        <v>#N/A</v>
      </c>
      <c r="H45" s="11" t="e">
        <f>VLOOKUP(I45,'LISTADO COMPLETO'!_xlnm._FilterDatabase,2,FALSE)</f>
        <v>#N/A</v>
      </c>
      <c r="I45" s="4"/>
      <c r="J45" s="4"/>
      <c r="K45" s="16" t="e">
        <f>VLOOKUP(I45,'LISTADO COMPLETO'!_xlnm._FilterDatabase,3,FALSE)</f>
        <v>#N/A</v>
      </c>
      <c r="L45" s="14"/>
      <c r="M45" s="14"/>
      <c r="N45" s="14"/>
      <c r="O45" s="14"/>
      <c r="P45" s="14"/>
    </row>
    <row r="46" spans="1:16" x14ac:dyDescent="0.25">
      <c r="A46" s="5"/>
      <c r="B46" s="5"/>
      <c r="C46" s="5"/>
      <c r="D46" s="43"/>
      <c r="E46" s="5"/>
      <c r="F46" s="43"/>
      <c r="G46" s="15" t="e">
        <f>VLOOKUP(I46,'LISTADO COMPLETO'!_xlnm._FilterDatabase,4,FALSE)</f>
        <v>#N/A</v>
      </c>
      <c r="H46" s="11" t="e">
        <f>VLOOKUP(I46,'LISTADO COMPLETO'!_xlnm._FilterDatabase,2,FALSE)</f>
        <v>#N/A</v>
      </c>
      <c r="I46" s="4"/>
      <c r="J46" s="4"/>
      <c r="K46" s="16" t="e">
        <f>VLOOKUP(I46,'LISTADO COMPLETO'!_xlnm._FilterDatabase,3,FALSE)</f>
        <v>#N/A</v>
      </c>
      <c r="L46" s="14"/>
      <c r="M46" s="14"/>
      <c r="N46" s="14"/>
      <c r="O46" s="14"/>
      <c r="P46" s="14"/>
    </row>
    <row r="47" spans="1:16" x14ac:dyDescent="0.25">
      <c r="A47" s="5"/>
      <c r="B47" s="5"/>
      <c r="C47" s="5"/>
      <c r="D47" s="43"/>
      <c r="E47" s="5"/>
      <c r="F47" s="43"/>
      <c r="G47" s="15" t="e">
        <f>VLOOKUP(I47,'LISTADO COMPLETO'!_xlnm._FilterDatabase,4,FALSE)</f>
        <v>#N/A</v>
      </c>
      <c r="H47" s="11" t="e">
        <f>VLOOKUP(I47,'LISTADO COMPLETO'!_xlnm._FilterDatabase,2,FALSE)</f>
        <v>#N/A</v>
      </c>
      <c r="I47" s="4"/>
      <c r="J47" s="4"/>
      <c r="K47" s="16" t="e">
        <f>VLOOKUP(I47,'LISTADO COMPLETO'!_xlnm._FilterDatabase,3,FALSE)</f>
        <v>#N/A</v>
      </c>
      <c r="L47" s="14"/>
      <c r="M47" s="14"/>
      <c r="N47" s="14"/>
      <c r="O47" s="14"/>
      <c r="P47" s="14"/>
    </row>
    <row r="48" spans="1:16" x14ac:dyDescent="0.25">
      <c r="A48" s="5"/>
      <c r="B48" s="5"/>
      <c r="C48" s="5"/>
      <c r="D48" s="43"/>
      <c r="E48" s="5"/>
      <c r="F48" s="43"/>
      <c r="G48" s="15" t="e">
        <f>VLOOKUP(I48,'LISTADO COMPLETO'!_xlnm._FilterDatabase,4,FALSE)</f>
        <v>#N/A</v>
      </c>
      <c r="H48" s="11" t="e">
        <f>VLOOKUP(I48,'LISTADO COMPLETO'!_xlnm._FilterDatabase,2,FALSE)</f>
        <v>#N/A</v>
      </c>
      <c r="I48" s="4"/>
      <c r="J48" s="4"/>
      <c r="K48" s="16" t="e">
        <f>VLOOKUP(I48,'LISTADO COMPLETO'!_xlnm._FilterDatabase,3,FALSE)</f>
        <v>#N/A</v>
      </c>
      <c r="L48" s="14"/>
      <c r="M48" s="14"/>
      <c r="N48" s="14"/>
      <c r="O48" s="14"/>
      <c r="P48" s="14"/>
    </row>
    <row r="49" spans="1:16" x14ac:dyDescent="0.25">
      <c r="A49" s="5"/>
      <c r="B49" s="5"/>
      <c r="C49" s="5"/>
      <c r="D49" s="43"/>
      <c r="E49" s="5"/>
      <c r="F49" s="43"/>
      <c r="G49" s="15" t="e">
        <f>VLOOKUP(I49,'LISTADO COMPLETO'!_xlnm._FilterDatabase,4,FALSE)</f>
        <v>#N/A</v>
      </c>
      <c r="H49" s="11" t="e">
        <f>VLOOKUP(I49,'LISTADO COMPLETO'!_xlnm._FilterDatabase,2,FALSE)</f>
        <v>#N/A</v>
      </c>
      <c r="I49" s="4"/>
      <c r="J49" s="4"/>
      <c r="K49" s="16" t="e">
        <f>VLOOKUP(I49,'LISTADO COMPLETO'!_xlnm._FilterDatabase,3,FALSE)</f>
        <v>#N/A</v>
      </c>
      <c r="L49" s="14"/>
      <c r="M49" s="14"/>
      <c r="N49" s="14"/>
      <c r="O49" s="14"/>
      <c r="P49" s="14"/>
    </row>
    <row r="50" spans="1:16" x14ac:dyDescent="0.25">
      <c r="A50" s="5"/>
      <c r="B50" s="5"/>
      <c r="C50" s="5"/>
      <c r="D50" s="43"/>
      <c r="E50" s="5"/>
      <c r="F50" s="43"/>
      <c r="G50" s="15" t="e">
        <f>VLOOKUP(I50,'LISTADO COMPLETO'!_xlnm._FilterDatabase,4,FALSE)</f>
        <v>#N/A</v>
      </c>
      <c r="H50" s="11" t="e">
        <f>VLOOKUP(I50,'LISTADO COMPLETO'!_xlnm._FilterDatabase,2,FALSE)</f>
        <v>#N/A</v>
      </c>
      <c r="I50" s="4"/>
      <c r="J50" s="4"/>
      <c r="K50" s="16" t="e">
        <f>VLOOKUP(I50,'LISTADO COMPLETO'!_xlnm._FilterDatabase,3,FALSE)</f>
        <v>#N/A</v>
      </c>
      <c r="L50" s="14"/>
      <c r="M50" s="14"/>
      <c r="N50" s="14"/>
      <c r="O50" s="14"/>
      <c r="P50" s="14"/>
    </row>
    <row r="51" spans="1:16" x14ac:dyDescent="0.25">
      <c r="A51" s="5"/>
      <c r="B51" s="5"/>
      <c r="C51" s="5"/>
      <c r="D51" s="43"/>
      <c r="E51" s="5"/>
      <c r="F51" s="43"/>
      <c r="G51" s="15" t="e">
        <f>VLOOKUP(I51,'LISTADO COMPLETO'!_xlnm._FilterDatabase,4,FALSE)</f>
        <v>#N/A</v>
      </c>
      <c r="H51" s="11" t="e">
        <f>VLOOKUP(I51,'LISTADO COMPLETO'!_xlnm._FilterDatabase,2,FALSE)</f>
        <v>#N/A</v>
      </c>
      <c r="I51" s="4"/>
      <c r="J51" s="4"/>
      <c r="K51" s="16" t="e">
        <f>VLOOKUP(I51,'LISTADO COMPLETO'!_xlnm._FilterDatabase,3,FALSE)</f>
        <v>#N/A</v>
      </c>
      <c r="L51" s="14"/>
      <c r="M51" s="14"/>
      <c r="N51" s="14"/>
      <c r="O51" s="14"/>
      <c r="P51" s="14"/>
    </row>
    <row r="52" spans="1:16" x14ac:dyDescent="0.25">
      <c r="A52" s="5"/>
      <c r="B52" s="5"/>
      <c r="C52" s="5"/>
      <c r="D52" s="43"/>
      <c r="E52" s="5"/>
      <c r="F52" s="43"/>
      <c r="G52" s="15" t="e">
        <f>VLOOKUP(I52,'LISTADO COMPLETO'!_xlnm._FilterDatabase,4,FALSE)</f>
        <v>#N/A</v>
      </c>
      <c r="H52" s="11" t="e">
        <f>VLOOKUP(I52,'LISTADO COMPLETO'!_xlnm._FilterDatabase,2,FALSE)</f>
        <v>#N/A</v>
      </c>
      <c r="I52" s="4"/>
      <c r="J52" s="4"/>
      <c r="K52" s="16" t="e">
        <f>VLOOKUP(I52,'LISTADO COMPLETO'!_xlnm._FilterDatabase,3,FALSE)</f>
        <v>#N/A</v>
      </c>
      <c r="L52" s="14"/>
      <c r="M52" s="14"/>
      <c r="N52" s="14"/>
      <c r="O52" s="14"/>
      <c r="P52" s="14"/>
    </row>
    <row r="53" spans="1:16" x14ac:dyDescent="0.25">
      <c r="A53" s="5"/>
      <c r="B53" s="5"/>
      <c r="C53" s="5"/>
      <c r="D53" s="43"/>
      <c r="E53" s="5"/>
      <c r="F53" s="43"/>
      <c r="G53" s="15" t="e">
        <f>VLOOKUP(I53,'LISTADO COMPLETO'!_xlnm._FilterDatabase,4,FALSE)</f>
        <v>#N/A</v>
      </c>
      <c r="H53" s="11" t="e">
        <f>VLOOKUP(I53,'LISTADO COMPLETO'!_xlnm._FilterDatabase,2,FALSE)</f>
        <v>#N/A</v>
      </c>
      <c r="I53" s="4"/>
      <c r="J53" s="4"/>
      <c r="K53" s="16" t="e">
        <f>VLOOKUP(I53,'LISTADO COMPLETO'!_xlnm._FilterDatabase,3,FALSE)</f>
        <v>#N/A</v>
      </c>
      <c r="L53" s="14"/>
      <c r="M53" s="14"/>
      <c r="N53" s="14"/>
      <c r="O53" s="14"/>
      <c r="P53" s="14"/>
    </row>
    <row r="54" spans="1:16" x14ac:dyDescent="0.25">
      <c r="A54" s="5"/>
      <c r="B54" s="5"/>
      <c r="C54" s="5"/>
      <c r="D54" s="43"/>
      <c r="E54" s="5"/>
      <c r="F54" s="43"/>
      <c r="G54" s="15" t="e">
        <f>VLOOKUP(I54,'LISTADO COMPLETO'!_xlnm._FilterDatabase,4,FALSE)</f>
        <v>#N/A</v>
      </c>
      <c r="H54" s="11" t="e">
        <f>VLOOKUP(I54,'LISTADO COMPLETO'!_xlnm._FilterDatabase,2,FALSE)</f>
        <v>#N/A</v>
      </c>
      <c r="I54" s="4"/>
      <c r="J54" s="4"/>
      <c r="K54" s="16" t="e">
        <f>VLOOKUP(I54,'LISTADO COMPLETO'!_xlnm._FilterDatabase,3,FALSE)</f>
        <v>#N/A</v>
      </c>
      <c r="L54" s="14"/>
      <c r="M54" s="14"/>
      <c r="N54" s="14"/>
      <c r="O54" s="14"/>
      <c r="P54" s="14"/>
    </row>
    <row r="55" spans="1:16" x14ac:dyDescent="0.25">
      <c r="A55" s="5"/>
      <c r="B55" s="5"/>
      <c r="C55" s="5"/>
      <c r="D55" s="43"/>
      <c r="E55" s="5"/>
      <c r="F55" s="43"/>
      <c r="G55" s="15" t="e">
        <f>VLOOKUP(I55,'LISTADO COMPLETO'!_xlnm._FilterDatabase,4,FALSE)</f>
        <v>#N/A</v>
      </c>
      <c r="H55" s="11" t="e">
        <f>VLOOKUP(I55,'LISTADO COMPLETO'!_xlnm._FilterDatabase,2,FALSE)</f>
        <v>#N/A</v>
      </c>
      <c r="I55" s="4"/>
      <c r="J55" s="4"/>
      <c r="K55" s="16" t="e">
        <f>VLOOKUP(I55,'LISTADO COMPLETO'!_xlnm._FilterDatabase,3,FALSE)</f>
        <v>#N/A</v>
      </c>
      <c r="L55" s="14"/>
      <c r="M55" s="14"/>
      <c r="N55" s="14"/>
      <c r="O55" s="14"/>
      <c r="P55" s="14"/>
    </row>
    <row r="56" spans="1:16" x14ac:dyDescent="0.25">
      <c r="A56" s="5"/>
      <c r="B56" s="5"/>
      <c r="C56" s="5"/>
      <c r="D56" s="43"/>
      <c r="E56" s="5"/>
      <c r="F56" s="43"/>
      <c r="G56" s="15" t="e">
        <f>VLOOKUP(I56,'LISTADO COMPLETO'!_xlnm._FilterDatabase,4,FALSE)</f>
        <v>#N/A</v>
      </c>
      <c r="H56" s="11" t="e">
        <f>VLOOKUP(I56,'LISTADO COMPLETO'!_xlnm._FilterDatabase,2,FALSE)</f>
        <v>#N/A</v>
      </c>
      <c r="I56" s="4"/>
      <c r="J56" s="4"/>
      <c r="K56" s="16" t="e">
        <f>VLOOKUP(I56,'LISTADO COMPLETO'!_xlnm._FilterDatabase,3,FALSE)</f>
        <v>#N/A</v>
      </c>
      <c r="L56" s="14"/>
      <c r="M56" s="14"/>
      <c r="N56" s="14"/>
      <c r="O56" s="14"/>
      <c r="P56" s="14"/>
    </row>
    <row r="57" spans="1:16" x14ac:dyDescent="0.25">
      <c r="A57" s="5"/>
      <c r="B57" s="5"/>
      <c r="C57" s="5"/>
      <c r="D57" s="43"/>
      <c r="E57" s="5"/>
      <c r="F57" s="43"/>
      <c r="G57" s="15" t="e">
        <f>VLOOKUP(I57,'LISTADO COMPLETO'!_xlnm._FilterDatabase,4,FALSE)</f>
        <v>#N/A</v>
      </c>
      <c r="H57" s="11" t="e">
        <f>VLOOKUP(I57,'LISTADO COMPLETO'!_xlnm._FilterDatabase,2,FALSE)</f>
        <v>#N/A</v>
      </c>
      <c r="I57" s="4"/>
      <c r="J57" s="4"/>
      <c r="K57" s="16" t="e">
        <f>VLOOKUP(I57,'LISTADO COMPLETO'!_xlnm._FilterDatabase,3,FALSE)</f>
        <v>#N/A</v>
      </c>
      <c r="L57" s="14"/>
      <c r="M57" s="14"/>
      <c r="N57" s="14"/>
      <c r="O57" s="14"/>
      <c r="P57" s="14"/>
    </row>
    <row r="58" spans="1:16" x14ac:dyDescent="0.25">
      <c r="A58" s="5"/>
      <c r="B58" s="5"/>
      <c r="C58" s="5"/>
      <c r="D58" s="43"/>
      <c r="E58" s="5"/>
      <c r="F58" s="43"/>
      <c r="G58" s="15" t="e">
        <f>VLOOKUP(I58,'LISTADO COMPLETO'!_xlnm._FilterDatabase,4,FALSE)</f>
        <v>#N/A</v>
      </c>
      <c r="H58" s="11" t="e">
        <f>VLOOKUP(I58,'LISTADO COMPLETO'!_xlnm._FilterDatabase,2,FALSE)</f>
        <v>#N/A</v>
      </c>
      <c r="I58" s="4"/>
      <c r="J58" s="4"/>
      <c r="K58" s="16" t="e">
        <f>VLOOKUP(I58,'LISTADO COMPLETO'!_xlnm._FilterDatabase,3,FALSE)</f>
        <v>#N/A</v>
      </c>
      <c r="L58" s="14"/>
      <c r="M58" s="14"/>
      <c r="N58" s="14"/>
      <c r="O58" s="14"/>
      <c r="P58" s="14"/>
    </row>
    <row r="59" spans="1:16" x14ac:dyDescent="0.25">
      <c r="A59" s="5"/>
      <c r="B59" s="5"/>
      <c r="C59" s="5"/>
      <c r="D59" s="43"/>
      <c r="E59" s="5"/>
      <c r="F59" s="43"/>
      <c r="G59" s="15" t="e">
        <f>VLOOKUP(I59,'LISTADO COMPLETO'!_xlnm._FilterDatabase,4,FALSE)</f>
        <v>#N/A</v>
      </c>
      <c r="H59" s="11" t="e">
        <f>VLOOKUP(I59,'LISTADO COMPLETO'!_xlnm._FilterDatabase,2,FALSE)</f>
        <v>#N/A</v>
      </c>
      <c r="I59" s="4"/>
      <c r="J59" s="4"/>
      <c r="K59" s="16" t="e">
        <f>VLOOKUP(I59,'LISTADO COMPLETO'!_xlnm._FilterDatabase,3,FALSE)</f>
        <v>#N/A</v>
      </c>
      <c r="L59" s="14"/>
      <c r="M59" s="14"/>
      <c r="N59" s="14"/>
      <c r="O59" s="14"/>
      <c r="P59" s="14"/>
    </row>
    <row r="60" spans="1:16" x14ac:dyDescent="0.25">
      <c r="A60" s="5"/>
      <c r="B60" s="5"/>
      <c r="C60" s="5"/>
      <c r="D60" s="43"/>
      <c r="E60" s="5"/>
      <c r="F60" s="43"/>
      <c r="G60" s="15" t="e">
        <f>VLOOKUP(I60,'LISTADO COMPLETO'!_xlnm._FilterDatabase,4,FALSE)</f>
        <v>#N/A</v>
      </c>
      <c r="H60" s="11" t="e">
        <f>VLOOKUP(I60,'LISTADO COMPLETO'!_xlnm._FilterDatabase,2,FALSE)</f>
        <v>#N/A</v>
      </c>
      <c r="I60" s="4"/>
      <c r="J60" s="4"/>
      <c r="K60" s="16" t="e">
        <f>VLOOKUP(I60,'LISTADO COMPLETO'!_xlnm._FilterDatabase,3,FALSE)</f>
        <v>#N/A</v>
      </c>
      <c r="L60" s="14"/>
      <c r="M60" s="14"/>
      <c r="N60" s="14"/>
      <c r="O60" s="14"/>
      <c r="P60" s="14"/>
    </row>
    <row r="61" spans="1:16" x14ac:dyDescent="0.25">
      <c r="A61" s="5"/>
      <c r="B61" s="14"/>
      <c r="C61" s="14"/>
      <c r="D61" s="14"/>
      <c r="E61" s="14"/>
      <c r="F61" s="14"/>
      <c r="G61" s="15" t="e">
        <f>VLOOKUP(I61,'LISTADO COMPLETO'!_xlnm._FilterDatabase,4,FALSE)</f>
        <v>#N/A</v>
      </c>
      <c r="H61" s="11" t="e">
        <f>VLOOKUP(I61,'LISTADO COMPLETO'!_xlnm._FilterDatabase,2,FALSE)</f>
        <v>#N/A</v>
      </c>
      <c r="I61" s="4"/>
      <c r="J61" s="4"/>
      <c r="K61" s="16" t="e">
        <f>VLOOKUP(I61,'LISTADO COMPLETO'!_xlnm._FilterDatabase,3,FALSE)</f>
        <v>#N/A</v>
      </c>
      <c r="L61" s="14"/>
      <c r="M61" s="14"/>
      <c r="N61" s="14"/>
      <c r="O61" s="14"/>
      <c r="P61" s="14"/>
    </row>
    <row r="62" spans="1:16" x14ac:dyDescent="0.25">
      <c r="A62" s="5"/>
      <c r="B62" s="14"/>
      <c r="C62" s="14"/>
      <c r="D62" s="14"/>
      <c r="E62" s="14"/>
      <c r="F62" s="14"/>
      <c r="G62" s="15" t="e">
        <f>VLOOKUP(I62,'LISTADO COMPLETO'!_xlnm._FilterDatabase,4,FALSE)</f>
        <v>#N/A</v>
      </c>
      <c r="H62" s="11" t="e">
        <f>VLOOKUP(I62,'LISTADO COMPLETO'!_xlnm._FilterDatabase,2,FALSE)</f>
        <v>#N/A</v>
      </c>
      <c r="I62" s="4"/>
      <c r="J62" s="4"/>
      <c r="K62" s="16" t="e">
        <f>VLOOKUP(I62,'LISTADO COMPLETO'!_xlnm._FilterDatabase,3,FALSE)</f>
        <v>#N/A</v>
      </c>
      <c r="L62" s="14"/>
      <c r="M62" s="14"/>
      <c r="N62" s="14"/>
      <c r="O62" s="14"/>
      <c r="P62" s="14"/>
    </row>
    <row r="63" spans="1:16" x14ac:dyDescent="0.25">
      <c r="A63" s="5"/>
      <c r="B63" s="14"/>
      <c r="C63" s="14"/>
      <c r="D63" s="14"/>
      <c r="E63" s="14"/>
      <c r="F63" s="14"/>
      <c r="G63" s="15" t="e">
        <f>VLOOKUP(I63,'LISTADO COMPLETO'!_xlnm._FilterDatabase,4,FALSE)</f>
        <v>#N/A</v>
      </c>
      <c r="H63" s="11" t="e">
        <f>VLOOKUP(I63,'LISTADO COMPLETO'!_xlnm._FilterDatabase,2,FALSE)</f>
        <v>#N/A</v>
      </c>
      <c r="I63" s="4"/>
      <c r="J63" s="4"/>
      <c r="K63" s="16" t="e">
        <f>VLOOKUP(I63,'LISTADO COMPLETO'!_xlnm._FilterDatabase,3,FALSE)</f>
        <v>#N/A</v>
      </c>
      <c r="L63" s="14"/>
      <c r="M63" s="14"/>
      <c r="N63" s="14"/>
      <c r="O63" s="14"/>
      <c r="P63" s="14"/>
    </row>
    <row r="64" spans="1:16" x14ac:dyDescent="0.25">
      <c r="A64" s="5"/>
      <c r="B64" s="14"/>
      <c r="C64" s="14"/>
      <c r="D64" s="14"/>
      <c r="E64" s="14"/>
      <c r="F64" s="14"/>
      <c r="G64" s="15" t="e">
        <f>VLOOKUP(I64,'LISTADO COMPLETO'!_xlnm._FilterDatabase,4,FALSE)</f>
        <v>#N/A</v>
      </c>
      <c r="H64" s="11" t="e">
        <f>VLOOKUP(I64,'LISTADO COMPLETO'!_xlnm._FilterDatabase,2,FALSE)</f>
        <v>#N/A</v>
      </c>
      <c r="I64" s="4"/>
      <c r="J64" s="4"/>
      <c r="K64" s="16" t="e">
        <f>VLOOKUP(I64,'LISTADO COMPLETO'!_xlnm._FilterDatabase,3,FALSE)</f>
        <v>#N/A</v>
      </c>
      <c r="L64" s="14"/>
      <c r="M64" s="14"/>
      <c r="N64" s="14"/>
      <c r="O64" s="14"/>
      <c r="P64" s="14"/>
    </row>
    <row r="65" spans="1:16" x14ac:dyDescent="0.25">
      <c r="A65" s="5"/>
      <c r="B65" s="14"/>
      <c r="C65" s="14"/>
      <c r="D65" s="14"/>
      <c r="E65" s="14"/>
      <c r="F65" s="14"/>
      <c r="G65" s="15" t="e">
        <f>VLOOKUP(I65,'LISTADO COMPLETO'!_xlnm._FilterDatabase,4,FALSE)</f>
        <v>#N/A</v>
      </c>
      <c r="H65" s="11" t="e">
        <f>VLOOKUP(I65,'LISTADO COMPLETO'!_xlnm._FilterDatabase,2,FALSE)</f>
        <v>#N/A</v>
      </c>
      <c r="I65" s="4"/>
      <c r="J65" s="4"/>
      <c r="K65" s="16" t="e">
        <f>VLOOKUP(I65,'LISTADO COMPLETO'!_xlnm._FilterDatabase,3,FALSE)</f>
        <v>#N/A</v>
      </c>
      <c r="L65" s="14"/>
      <c r="M65" s="14"/>
      <c r="N65" s="14"/>
      <c r="O65" s="14"/>
      <c r="P65" s="14"/>
    </row>
    <row r="66" spans="1:16" x14ac:dyDescent="0.25">
      <c r="A66" s="5"/>
      <c r="B66" s="14"/>
      <c r="C66" s="14"/>
      <c r="D66" s="14"/>
      <c r="E66" s="14"/>
      <c r="F66" s="14"/>
      <c r="G66" s="15" t="e">
        <f>VLOOKUP(I66,'LISTADO COMPLETO'!_xlnm._FilterDatabase,4,FALSE)</f>
        <v>#N/A</v>
      </c>
      <c r="H66" s="11" t="e">
        <f>VLOOKUP(I66,'LISTADO COMPLETO'!_xlnm._FilterDatabase,2,FALSE)</f>
        <v>#N/A</v>
      </c>
      <c r="I66" s="4"/>
      <c r="J66" s="4"/>
      <c r="K66" s="16" t="e">
        <f>VLOOKUP(I66,'LISTADO COMPLETO'!_xlnm._FilterDatabase,3,FALSE)</f>
        <v>#N/A</v>
      </c>
      <c r="L66" s="14"/>
      <c r="M66" s="14"/>
      <c r="N66" s="14"/>
      <c r="O66" s="14"/>
      <c r="P66" s="14"/>
    </row>
    <row r="67" spans="1:16" x14ac:dyDescent="0.25">
      <c r="A67" s="5"/>
      <c r="B67" s="14"/>
      <c r="C67" s="14"/>
      <c r="D67" s="14"/>
      <c r="E67" s="14"/>
      <c r="F67" s="14"/>
      <c r="G67" s="15" t="e">
        <f>VLOOKUP(I67,'LISTADO COMPLETO'!_xlnm._FilterDatabase,4,FALSE)</f>
        <v>#N/A</v>
      </c>
      <c r="H67" s="11" t="e">
        <f>VLOOKUP(I67,'LISTADO COMPLETO'!_xlnm._FilterDatabase,2,FALSE)</f>
        <v>#N/A</v>
      </c>
      <c r="I67" s="4"/>
      <c r="J67" s="4"/>
      <c r="K67" s="16" t="e">
        <f>VLOOKUP(I67,'LISTADO COMPLETO'!_xlnm._FilterDatabase,3,FALSE)</f>
        <v>#N/A</v>
      </c>
      <c r="L67" s="14"/>
      <c r="M67" s="14"/>
      <c r="N67" s="14"/>
      <c r="O67" s="14"/>
      <c r="P67" s="14"/>
    </row>
    <row r="68" spans="1:16" x14ac:dyDescent="0.25">
      <c r="A68" s="5"/>
      <c r="B68" s="14"/>
      <c r="C68" s="14"/>
      <c r="D68" s="14"/>
      <c r="E68" s="14"/>
      <c r="F68" s="14"/>
      <c r="G68" s="15" t="e">
        <f>VLOOKUP(I68,'LISTADO COMPLETO'!_xlnm._FilterDatabase,4,FALSE)</f>
        <v>#N/A</v>
      </c>
      <c r="H68" s="11" t="e">
        <f>VLOOKUP(I68,'LISTADO COMPLETO'!_xlnm._FilterDatabase,2,FALSE)</f>
        <v>#N/A</v>
      </c>
      <c r="I68" s="4"/>
      <c r="J68" s="4"/>
      <c r="K68" s="16" t="e">
        <f>VLOOKUP(I68,'LISTADO COMPLETO'!_xlnm._FilterDatabase,3,FALSE)</f>
        <v>#N/A</v>
      </c>
      <c r="L68" s="14"/>
      <c r="M68" s="14"/>
      <c r="N68" s="14"/>
      <c r="O68" s="14"/>
      <c r="P68" s="14"/>
    </row>
    <row r="69" spans="1:16" x14ac:dyDescent="0.25">
      <c r="A69" s="5"/>
      <c r="B69" s="14"/>
      <c r="C69" s="14"/>
      <c r="D69" s="14"/>
      <c r="E69" s="14"/>
      <c r="F69" s="14"/>
      <c r="G69" s="15" t="e">
        <f>VLOOKUP(I69,'LISTADO COMPLETO'!_xlnm._FilterDatabase,4,FALSE)</f>
        <v>#N/A</v>
      </c>
      <c r="H69" s="11" t="e">
        <f>VLOOKUP(I69,'LISTADO COMPLETO'!_xlnm._FilterDatabase,2,FALSE)</f>
        <v>#N/A</v>
      </c>
      <c r="I69" s="4"/>
      <c r="J69" s="4"/>
      <c r="K69" s="16" t="e">
        <f>VLOOKUP(I69,'LISTADO COMPLETO'!_xlnm._FilterDatabase,3,FALSE)</f>
        <v>#N/A</v>
      </c>
      <c r="L69" s="14"/>
      <c r="M69" s="14"/>
      <c r="N69" s="14"/>
      <c r="O69" s="14"/>
      <c r="P69" s="14"/>
    </row>
    <row r="70" spans="1:16" x14ac:dyDescent="0.25">
      <c r="A70" s="5"/>
      <c r="B70" s="14"/>
      <c r="C70" s="14"/>
      <c r="D70" s="14"/>
      <c r="E70" s="14"/>
      <c r="F70" s="14"/>
      <c r="G70" s="15" t="e">
        <f>VLOOKUP(I70,'LISTADO COMPLETO'!_xlnm._FilterDatabase,4,FALSE)</f>
        <v>#N/A</v>
      </c>
      <c r="H70" s="11" t="e">
        <f>VLOOKUP(I70,'LISTADO COMPLETO'!_xlnm._FilterDatabase,2,FALSE)</f>
        <v>#N/A</v>
      </c>
      <c r="I70" s="4"/>
      <c r="J70" s="4"/>
      <c r="K70" s="16" t="e">
        <f>VLOOKUP(I70,'LISTADO COMPLETO'!_xlnm._FilterDatabase,3,FALSE)</f>
        <v>#N/A</v>
      </c>
      <c r="L70" s="14"/>
      <c r="M70" s="14"/>
      <c r="N70" s="14"/>
      <c r="O70" s="14"/>
      <c r="P70" s="14"/>
    </row>
    <row r="71" spans="1:16" x14ac:dyDescent="0.25">
      <c r="A71" s="5"/>
      <c r="B71" s="14"/>
      <c r="C71" s="14"/>
      <c r="D71" s="14"/>
      <c r="E71" s="14"/>
      <c r="F71" s="14"/>
      <c r="G71" s="15" t="e">
        <f>VLOOKUP(I71,'LISTADO COMPLETO'!_xlnm._FilterDatabase,4,FALSE)</f>
        <v>#N/A</v>
      </c>
      <c r="H71" s="11" t="e">
        <f>VLOOKUP(I71,'LISTADO COMPLETO'!_xlnm._FilterDatabase,2,FALSE)</f>
        <v>#N/A</v>
      </c>
      <c r="I71" s="4"/>
      <c r="J71" s="4"/>
      <c r="K71" s="16" t="e">
        <f>VLOOKUP(I71,'LISTADO COMPLETO'!_xlnm._FilterDatabase,3,FALSE)</f>
        <v>#N/A</v>
      </c>
      <c r="L71" s="14"/>
      <c r="M71" s="14"/>
      <c r="N71" s="14"/>
      <c r="O71" s="14"/>
      <c r="P71" s="14"/>
    </row>
    <row r="72" spans="1:16" x14ac:dyDescent="0.25">
      <c r="A72" s="5"/>
      <c r="B72" s="14"/>
      <c r="C72" s="14"/>
      <c r="D72" s="14"/>
      <c r="E72" s="14"/>
      <c r="F72" s="14"/>
      <c r="G72" s="15" t="e">
        <f>VLOOKUP(I72,'LISTADO COMPLETO'!_xlnm._FilterDatabase,4,FALSE)</f>
        <v>#N/A</v>
      </c>
      <c r="H72" s="11" t="e">
        <f>VLOOKUP(I72,'LISTADO COMPLETO'!_xlnm._FilterDatabase,2,FALSE)</f>
        <v>#N/A</v>
      </c>
      <c r="I72" s="4"/>
      <c r="J72" s="4"/>
      <c r="K72" s="16" t="e">
        <f>VLOOKUP(I72,'LISTADO COMPLETO'!_xlnm._FilterDatabase,3,FALSE)</f>
        <v>#N/A</v>
      </c>
      <c r="L72" s="14"/>
      <c r="M72" s="14"/>
      <c r="N72" s="14"/>
      <c r="O72" s="14"/>
      <c r="P72" s="14"/>
    </row>
    <row r="73" spans="1:16" x14ac:dyDescent="0.25">
      <c r="A73" s="5"/>
      <c r="B73" s="14"/>
      <c r="C73" s="14"/>
      <c r="D73" s="14"/>
      <c r="E73" s="14"/>
      <c r="F73" s="14"/>
      <c r="G73" s="15" t="e">
        <f>VLOOKUP(I73,'LISTADO COMPLETO'!_xlnm._FilterDatabase,4,FALSE)</f>
        <v>#N/A</v>
      </c>
      <c r="H73" s="11" t="e">
        <f>VLOOKUP(I73,'LISTADO COMPLETO'!_xlnm._FilterDatabase,2,FALSE)</f>
        <v>#N/A</v>
      </c>
      <c r="I73" s="4"/>
      <c r="J73" s="4"/>
      <c r="K73" s="16" t="e">
        <f>VLOOKUP(I73,'LISTADO COMPLETO'!_xlnm._FilterDatabase,3,FALSE)</f>
        <v>#N/A</v>
      </c>
      <c r="L73" s="14"/>
      <c r="M73" s="14"/>
      <c r="N73" s="14"/>
      <c r="O73" s="14"/>
      <c r="P73" s="14"/>
    </row>
    <row r="74" spans="1:16" x14ac:dyDescent="0.25">
      <c r="A74" s="5"/>
      <c r="B74" s="14"/>
      <c r="C74" s="14"/>
      <c r="D74" s="14"/>
      <c r="E74" s="14"/>
      <c r="F74" s="14"/>
      <c r="G74" s="15" t="e">
        <f>VLOOKUP(I74,'LISTADO COMPLETO'!_xlnm._FilterDatabase,4,FALSE)</f>
        <v>#N/A</v>
      </c>
      <c r="H74" s="11" t="e">
        <f>VLOOKUP(I74,'LISTADO COMPLETO'!_xlnm._FilterDatabase,2,FALSE)</f>
        <v>#N/A</v>
      </c>
      <c r="I74" s="4"/>
      <c r="J74" s="4"/>
      <c r="K74" s="16" t="e">
        <f>VLOOKUP(I74,'LISTADO COMPLETO'!_xlnm._FilterDatabase,3,FALSE)</f>
        <v>#N/A</v>
      </c>
      <c r="L74" s="14"/>
      <c r="M74" s="14"/>
      <c r="N74" s="14"/>
      <c r="O74" s="14"/>
      <c r="P74" s="14"/>
    </row>
    <row r="75" spans="1:16" x14ac:dyDescent="0.25">
      <c r="A75" s="5"/>
      <c r="B75" s="14"/>
      <c r="C75" s="14"/>
      <c r="D75" s="14"/>
      <c r="E75" s="14"/>
      <c r="F75" s="14"/>
      <c r="G75" s="15" t="e">
        <f>VLOOKUP(I75,'LISTADO COMPLETO'!_xlnm._FilterDatabase,4,FALSE)</f>
        <v>#N/A</v>
      </c>
      <c r="H75" s="11" t="e">
        <f>VLOOKUP(I75,'LISTADO COMPLETO'!_xlnm._FilterDatabase,2,FALSE)</f>
        <v>#N/A</v>
      </c>
      <c r="I75" s="4"/>
      <c r="J75" s="4"/>
      <c r="K75" s="16" t="e">
        <f>VLOOKUP(I75,'LISTADO COMPLETO'!_xlnm._FilterDatabase,3,FALSE)</f>
        <v>#N/A</v>
      </c>
      <c r="L75" s="14"/>
      <c r="M75" s="14"/>
      <c r="N75" s="14"/>
      <c r="O75" s="14"/>
      <c r="P75" s="14"/>
    </row>
    <row r="76" spans="1:16" x14ac:dyDescent="0.25">
      <c r="A76" s="5"/>
      <c r="B76" s="14"/>
      <c r="C76" s="14"/>
      <c r="D76" s="14"/>
      <c r="E76" s="14"/>
      <c r="F76" s="14"/>
      <c r="G76" s="15" t="e">
        <f>VLOOKUP(I76,'LISTADO COMPLETO'!_xlnm._FilterDatabase,4,FALSE)</f>
        <v>#N/A</v>
      </c>
      <c r="H76" s="11" t="e">
        <f>VLOOKUP(I76,'LISTADO COMPLETO'!_xlnm._FilterDatabase,2,FALSE)</f>
        <v>#N/A</v>
      </c>
      <c r="I76" s="4"/>
      <c r="J76" s="4"/>
      <c r="K76" s="16" t="e">
        <f>VLOOKUP(I76,'LISTADO COMPLETO'!_xlnm._FilterDatabase,3,FALSE)</f>
        <v>#N/A</v>
      </c>
      <c r="L76" s="14"/>
      <c r="M76" s="14"/>
      <c r="N76" s="14"/>
      <c r="O76" s="14"/>
      <c r="P76" s="14"/>
    </row>
    <row r="77" spans="1:16" x14ac:dyDescent="0.25">
      <c r="A77" s="5"/>
      <c r="B77" s="14"/>
      <c r="C77" s="14"/>
      <c r="D77" s="14"/>
      <c r="E77" s="14"/>
      <c r="F77" s="14"/>
      <c r="G77" s="15" t="e">
        <f>VLOOKUP(I77,'LISTADO COMPLETO'!_xlnm._FilterDatabase,4,FALSE)</f>
        <v>#N/A</v>
      </c>
      <c r="H77" s="11" t="e">
        <f>VLOOKUP(I77,'LISTADO COMPLETO'!_xlnm._FilterDatabase,2,FALSE)</f>
        <v>#N/A</v>
      </c>
      <c r="I77" s="4"/>
      <c r="J77" s="4"/>
      <c r="K77" s="16" t="e">
        <f>VLOOKUP(I77,'LISTADO COMPLETO'!_xlnm._FilterDatabase,3,FALSE)</f>
        <v>#N/A</v>
      </c>
      <c r="L77" s="14"/>
      <c r="M77" s="14"/>
      <c r="N77" s="14"/>
      <c r="O77" s="14"/>
      <c r="P77" s="14"/>
    </row>
    <row r="78" spans="1:16" x14ac:dyDescent="0.25">
      <c r="A78" s="5"/>
      <c r="B78" s="14"/>
      <c r="C78" s="14"/>
      <c r="D78" s="14"/>
      <c r="E78" s="14"/>
      <c r="F78" s="14"/>
      <c r="G78" s="15" t="e">
        <f>VLOOKUP(I78,'LISTADO COMPLETO'!_xlnm._FilterDatabase,4,FALSE)</f>
        <v>#N/A</v>
      </c>
      <c r="H78" s="11" t="e">
        <f>VLOOKUP(I78,'LISTADO COMPLETO'!_xlnm._FilterDatabase,2,FALSE)</f>
        <v>#N/A</v>
      </c>
      <c r="I78" s="4"/>
      <c r="J78" s="4"/>
      <c r="K78" s="16" t="e">
        <f>VLOOKUP(I78,'LISTADO COMPLETO'!_xlnm._FilterDatabase,3,FALSE)</f>
        <v>#N/A</v>
      </c>
      <c r="L78" s="14"/>
      <c r="M78" s="14"/>
      <c r="N78" s="14"/>
      <c r="O78" s="14"/>
      <c r="P78" s="14"/>
    </row>
    <row r="79" spans="1:16" x14ac:dyDescent="0.25">
      <c r="A79" s="5"/>
      <c r="B79" s="14"/>
      <c r="C79" s="14"/>
      <c r="D79" s="14"/>
      <c r="E79" s="14"/>
      <c r="F79" s="14"/>
      <c r="G79" s="15" t="e">
        <f>VLOOKUP(I79,'LISTADO COMPLETO'!_xlnm._FilterDatabase,4,FALSE)</f>
        <v>#N/A</v>
      </c>
      <c r="H79" s="11" t="e">
        <f>VLOOKUP(I79,'LISTADO COMPLETO'!_xlnm._FilterDatabase,2,FALSE)</f>
        <v>#N/A</v>
      </c>
      <c r="I79" s="4"/>
      <c r="J79" s="4"/>
      <c r="K79" s="16" t="e">
        <f>VLOOKUP(I79,'LISTADO COMPLETO'!_xlnm._FilterDatabase,3,FALSE)</f>
        <v>#N/A</v>
      </c>
      <c r="L79" s="14"/>
      <c r="M79" s="14"/>
      <c r="N79" s="14"/>
      <c r="O79" s="14"/>
      <c r="P79" s="14"/>
    </row>
    <row r="80" spans="1:16" x14ac:dyDescent="0.25">
      <c r="A80" s="5"/>
      <c r="B80" s="14"/>
      <c r="C80" s="14"/>
      <c r="D80" s="14"/>
      <c r="E80" s="14"/>
      <c r="F80" s="14"/>
      <c r="G80" s="15" t="e">
        <f>VLOOKUP(I80,'LISTADO COMPLETO'!_xlnm._FilterDatabase,4,FALSE)</f>
        <v>#N/A</v>
      </c>
      <c r="H80" s="11" t="e">
        <f>VLOOKUP(I80,'LISTADO COMPLETO'!_xlnm._FilterDatabase,2,FALSE)</f>
        <v>#N/A</v>
      </c>
      <c r="I80" s="4"/>
      <c r="J80" s="4"/>
      <c r="K80" s="16" t="e">
        <f>VLOOKUP(I80,'LISTADO COMPLETO'!_xlnm._FilterDatabase,3,FALSE)</f>
        <v>#N/A</v>
      </c>
      <c r="L80" s="14"/>
      <c r="M80" s="14"/>
      <c r="N80" s="14"/>
      <c r="O80" s="14"/>
      <c r="P80" s="14"/>
    </row>
    <row r="81" spans="1:16" x14ac:dyDescent="0.25">
      <c r="A81" s="5"/>
      <c r="B81" s="14"/>
      <c r="C81" s="14"/>
      <c r="D81" s="14"/>
      <c r="E81" s="14"/>
      <c r="F81" s="14"/>
      <c r="G81" s="15" t="e">
        <f>VLOOKUP(I81,'LISTADO COMPLETO'!_xlnm._FilterDatabase,4,FALSE)</f>
        <v>#N/A</v>
      </c>
      <c r="H81" s="11" t="e">
        <f>VLOOKUP(I81,'LISTADO COMPLETO'!_xlnm._FilterDatabase,2,FALSE)</f>
        <v>#N/A</v>
      </c>
      <c r="I81" s="4"/>
      <c r="J81" s="4"/>
      <c r="K81" s="16" t="e">
        <f>VLOOKUP(I81,'LISTADO COMPLETO'!_xlnm._FilterDatabase,3,FALSE)</f>
        <v>#N/A</v>
      </c>
      <c r="L81" s="14"/>
      <c r="M81" s="14"/>
      <c r="N81" s="14"/>
      <c r="O81" s="14"/>
      <c r="P81" s="14"/>
    </row>
    <row r="82" spans="1:16" x14ac:dyDescent="0.25">
      <c r="A82" s="5"/>
      <c r="B82" s="14"/>
      <c r="C82" s="14"/>
      <c r="D82" s="14"/>
      <c r="E82" s="14"/>
      <c r="F82" s="14"/>
      <c r="G82" s="15" t="e">
        <f>VLOOKUP(I82,'LISTADO COMPLETO'!_xlnm._FilterDatabase,4,FALSE)</f>
        <v>#N/A</v>
      </c>
      <c r="H82" s="11" t="e">
        <f>VLOOKUP(I82,'LISTADO COMPLETO'!_xlnm._FilterDatabase,2,FALSE)</f>
        <v>#N/A</v>
      </c>
      <c r="I82" s="4"/>
      <c r="J82" s="4"/>
      <c r="K82" s="16" t="e">
        <f>VLOOKUP(I82,'LISTADO COMPLETO'!_xlnm._FilterDatabase,3,FALSE)</f>
        <v>#N/A</v>
      </c>
      <c r="L82" s="14"/>
      <c r="M82" s="14"/>
      <c r="N82" s="14"/>
      <c r="O82" s="14"/>
      <c r="P82" s="14"/>
    </row>
    <row r="83" spans="1:16" x14ac:dyDescent="0.25">
      <c r="A83" s="5"/>
      <c r="B83" s="14"/>
      <c r="C83" s="14"/>
      <c r="D83" s="14"/>
      <c r="E83" s="14"/>
      <c r="F83" s="14"/>
      <c r="G83" s="15" t="e">
        <f>VLOOKUP(I83,'LISTADO COMPLETO'!_xlnm._FilterDatabase,4,FALSE)</f>
        <v>#N/A</v>
      </c>
      <c r="H83" s="11" t="e">
        <f>VLOOKUP(I83,'LISTADO COMPLETO'!_xlnm._FilterDatabase,2,FALSE)</f>
        <v>#N/A</v>
      </c>
      <c r="I83" s="4"/>
      <c r="J83" s="4"/>
      <c r="K83" s="16" t="e">
        <f>VLOOKUP(I83,'LISTADO COMPLETO'!_xlnm._FilterDatabase,3,FALSE)</f>
        <v>#N/A</v>
      </c>
      <c r="L83" s="14"/>
      <c r="M83" s="14"/>
      <c r="N83" s="14"/>
      <c r="O83" s="14"/>
      <c r="P83" s="14"/>
    </row>
    <row r="84" spans="1:16" x14ac:dyDescent="0.25">
      <c r="A84" s="5"/>
      <c r="B84" s="14"/>
      <c r="C84" s="14"/>
      <c r="D84" s="14"/>
      <c r="E84" s="14"/>
      <c r="F84" s="14"/>
      <c r="G84" s="15" t="e">
        <f>VLOOKUP(I84,'LISTADO COMPLETO'!_xlnm._FilterDatabase,4,FALSE)</f>
        <v>#N/A</v>
      </c>
      <c r="H84" s="11" t="e">
        <f>VLOOKUP(I84,'LISTADO COMPLETO'!_xlnm._FilterDatabase,2,FALSE)</f>
        <v>#N/A</v>
      </c>
      <c r="I84" s="4"/>
      <c r="J84" s="4"/>
      <c r="K84" s="16" t="e">
        <f>VLOOKUP(I84,'LISTADO COMPLETO'!_xlnm._FilterDatabase,3,FALSE)</f>
        <v>#N/A</v>
      </c>
      <c r="L84" s="14"/>
      <c r="M84" s="14"/>
      <c r="N84" s="14"/>
      <c r="O84" s="14"/>
      <c r="P84" s="14"/>
    </row>
    <row r="85" spans="1:16" x14ac:dyDescent="0.25">
      <c r="A85" s="5"/>
      <c r="B85" s="14"/>
      <c r="C85" s="14"/>
      <c r="D85" s="14"/>
      <c r="E85" s="14"/>
      <c r="F85" s="14"/>
      <c r="G85" s="15" t="e">
        <f>VLOOKUP(I85,'LISTADO COMPLETO'!_xlnm._FilterDatabase,4,FALSE)</f>
        <v>#N/A</v>
      </c>
      <c r="H85" s="11" t="e">
        <f>VLOOKUP(I85,'LISTADO COMPLETO'!_xlnm._FilterDatabase,2,FALSE)</f>
        <v>#N/A</v>
      </c>
      <c r="I85" s="4"/>
      <c r="J85" s="4"/>
      <c r="K85" s="16" t="e">
        <f>VLOOKUP(I85,'LISTADO COMPLETO'!_xlnm._FilterDatabase,3,FALSE)</f>
        <v>#N/A</v>
      </c>
      <c r="L85" s="14"/>
      <c r="M85" s="14"/>
      <c r="N85" s="14"/>
      <c r="O85" s="14"/>
      <c r="P85" s="14"/>
    </row>
    <row r="86" spans="1:16" x14ac:dyDescent="0.25">
      <c r="A86" s="5"/>
      <c r="B86" s="14"/>
      <c r="C86" s="14"/>
      <c r="D86" s="14"/>
      <c r="E86" s="14"/>
      <c r="F86" s="14"/>
      <c r="G86" s="15" t="e">
        <f>VLOOKUP(I86,'LISTADO COMPLETO'!_xlnm._FilterDatabase,4,FALSE)</f>
        <v>#N/A</v>
      </c>
      <c r="H86" s="11" t="e">
        <f>VLOOKUP(I86,'LISTADO COMPLETO'!_xlnm._FilterDatabase,2,FALSE)</f>
        <v>#N/A</v>
      </c>
      <c r="I86" s="4"/>
      <c r="J86" s="4"/>
      <c r="K86" s="16" t="e">
        <f>VLOOKUP(I86,'LISTADO COMPLETO'!_xlnm._FilterDatabase,3,FALSE)</f>
        <v>#N/A</v>
      </c>
      <c r="L86" s="14"/>
      <c r="M86" s="14"/>
      <c r="N86" s="14"/>
      <c r="O86" s="14"/>
      <c r="P86" s="14"/>
    </row>
    <row r="87" spans="1:16" x14ac:dyDescent="0.25">
      <c r="A87" s="5"/>
      <c r="B87" s="14"/>
      <c r="C87" s="14"/>
      <c r="D87" s="14"/>
      <c r="E87" s="14"/>
      <c r="F87" s="14"/>
      <c r="G87" s="15" t="e">
        <f>VLOOKUP(I87,'LISTADO COMPLETO'!_xlnm._FilterDatabase,4,FALSE)</f>
        <v>#N/A</v>
      </c>
      <c r="H87" s="11" t="e">
        <f>VLOOKUP(I87,'LISTADO COMPLETO'!_xlnm._FilterDatabase,2,FALSE)</f>
        <v>#N/A</v>
      </c>
      <c r="I87" s="4"/>
      <c r="J87" s="4"/>
      <c r="K87" s="16" t="e">
        <f>VLOOKUP(I87,'LISTADO COMPLETO'!_xlnm._FilterDatabase,3,FALSE)</f>
        <v>#N/A</v>
      </c>
      <c r="L87" s="14"/>
      <c r="M87" s="14"/>
      <c r="N87" s="14"/>
      <c r="O87" s="14"/>
      <c r="P87" s="14"/>
    </row>
    <row r="88" spans="1:16" x14ac:dyDescent="0.25">
      <c r="A88" s="5"/>
      <c r="B88" s="14"/>
      <c r="C88" s="14"/>
      <c r="D88" s="14"/>
      <c r="E88" s="14"/>
      <c r="F88" s="14"/>
      <c r="G88" s="15" t="e">
        <f>VLOOKUP(I88,'LISTADO COMPLETO'!_xlnm._FilterDatabase,4,FALSE)</f>
        <v>#N/A</v>
      </c>
      <c r="H88" s="11" t="e">
        <f>VLOOKUP(I88,'LISTADO COMPLETO'!_xlnm._FilterDatabase,2,FALSE)</f>
        <v>#N/A</v>
      </c>
      <c r="I88" s="4"/>
      <c r="J88" s="4"/>
      <c r="K88" s="16" t="e">
        <f>VLOOKUP(I88,'LISTADO COMPLETO'!_xlnm._FilterDatabase,3,FALSE)</f>
        <v>#N/A</v>
      </c>
      <c r="L88" s="14"/>
      <c r="M88" s="14"/>
      <c r="N88" s="14"/>
      <c r="O88" s="14"/>
      <c r="P88" s="14"/>
    </row>
    <row r="89" spans="1:16" x14ac:dyDescent="0.25">
      <c r="A89" s="5"/>
      <c r="B89" s="14"/>
      <c r="C89" s="14"/>
      <c r="D89" s="14"/>
      <c r="E89" s="14"/>
      <c r="F89" s="14"/>
      <c r="G89" s="15" t="e">
        <f>VLOOKUP(I89,'LISTADO COMPLETO'!_xlnm._FilterDatabase,4,FALSE)</f>
        <v>#N/A</v>
      </c>
      <c r="H89" s="11" t="e">
        <f>VLOOKUP(I89,'LISTADO COMPLETO'!_xlnm._FilterDatabase,2,FALSE)</f>
        <v>#N/A</v>
      </c>
      <c r="I89" s="4"/>
      <c r="J89" s="4"/>
      <c r="K89" s="16" t="e">
        <f>VLOOKUP(I89,'LISTADO COMPLETO'!_xlnm._FilterDatabase,3,FALSE)</f>
        <v>#N/A</v>
      </c>
      <c r="L89" s="14"/>
      <c r="M89" s="14"/>
      <c r="N89" s="14"/>
      <c r="O89" s="14"/>
      <c r="P89" s="14"/>
    </row>
    <row r="90" spans="1:16" x14ac:dyDescent="0.25">
      <c r="A90" s="5"/>
      <c r="B90" s="14"/>
      <c r="C90" s="14"/>
      <c r="D90" s="14"/>
      <c r="E90" s="14"/>
      <c r="F90" s="14"/>
      <c r="G90" s="15" t="e">
        <f>VLOOKUP(I90,'LISTADO COMPLETO'!_xlnm._FilterDatabase,4,FALSE)</f>
        <v>#N/A</v>
      </c>
      <c r="H90" s="11" t="e">
        <f>VLOOKUP(I90,'LISTADO COMPLETO'!_xlnm._FilterDatabase,2,FALSE)</f>
        <v>#N/A</v>
      </c>
      <c r="I90" s="4"/>
      <c r="J90" s="4"/>
      <c r="K90" s="16" t="e">
        <f>VLOOKUP(I90,'LISTADO COMPLETO'!_xlnm._FilterDatabase,3,FALSE)</f>
        <v>#N/A</v>
      </c>
      <c r="L90" s="14"/>
      <c r="M90" s="14"/>
      <c r="N90" s="14"/>
      <c r="O90" s="14"/>
      <c r="P90" s="14"/>
    </row>
    <row r="91" spans="1:16" x14ac:dyDescent="0.25">
      <c r="A91" s="5"/>
      <c r="B91" s="14"/>
      <c r="C91" s="14"/>
      <c r="D91" s="14"/>
      <c r="E91" s="14"/>
      <c r="F91" s="14"/>
      <c r="G91" s="15" t="e">
        <f>VLOOKUP(I91,'LISTADO COMPLETO'!_xlnm._FilterDatabase,4,FALSE)</f>
        <v>#N/A</v>
      </c>
      <c r="H91" s="11" t="e">
        <f>VLOOKUP(I91,'LISTADO COMPLETO'!_xlnm._FilterDatabase,2,FALSE)</f>
        <v>#N/A</v>
      </c>
      <c r="I91" s="4"/>
      <c r="J91" s="4"/>
      <c r="K91" s="16" t="e">
        <f>VLOOKUP(I91,'LISTADO COMPLETO'!_xlnm._FilterDatabase,3,FALSE)</f>
        <v>#N/A</v>
      </c>
      <c r="L91" s="14"/>
      <c r="M91" s="14"/>
      <c r="N91" s="14"/>
      <c r="O91" s="14"/>
      <c r="P91" s="14"/>
    </row>
    <row r="92" spans="1:16" x14ac:dyDescent="0.25">
      <c r="A92" s="5"/>
      <c r="B92" s="14"/>
      <c r="C92" s="14"/>
      <c r="D92" s="14"/>
      <c r="E92" s="14"/>
      <c r="F92" s="14"/>
      <c r="G92" s="15" t="e">
        <f>VLOOKUP(I92,'LISTADO COMPLETO'!_xlnm._FilterDatabase,4,FALSE)</f>
        <v>#N/A</v>
      </c>
      <c r="H92" s="11" t="e">
        <f>VLOOKUP(I92,'LISTADO COMPLETO'!_xlnm._FilterDatabase,2,FALSE)</f>
        <v>#N/A</v>
      </c>
      <c r="I92" s="4"/>
      <c r="J92" s="4"/>
      <c r="K92" s="16" t="e">
        <f>VLOOKUP(I92,'LISTADO COMPLETO'!_xlnm._FilterDatabase,3,FALSE)</f>
        <v>#N/A</v>
      </c>
      <c r="L92" s="14"/>
      <c r="M92" s="14"/>
      <c r="N92" s="14"/>
      <c r="O92" s="14"/>
      <c r="P92" s="14"/>
    </row>
    <row r="93" spans="1:16" x14ac:dyDescent="0.25">
      <c r="A93" s="5"/>
      <c r="B93" s="14"/>
      <c r="C93" s="14"/>
      <c r="D93" s="14"/>
      <c r="E93" s="14"/>
      <c r="F93" s="14"/>
      <c r="G93" s="15" t="e">
        <f>VLOOKUP(I93,'LISTADO COMPLETO'!_xlnm._FilterDatabase,4,FALSE)</f>
        <v>#N/A</v>
      </c>
      <c r="H93" s="11" t="e">
        <f>VLOOKUP(I93,'LISTADO COMPLETO'!_xlnm._FilterDatabase,2,FALSE)</f>
        <v>#N/A</v>
      </c>
      <c r="I93" s="4"/>
      <c r="J93" s="4"/>
      <c r="K93" s="16" t="e">
        <f>VLOOKUP(I93,'LISTADO COMPLETO'!_xlnm._FilterDatabase,3,FALSE)</f>
        <v>#N/A</v>
      </c>
      <c r="L93" s="14"/>
      <c r="M93" s="14"/>
      <c r="N93" s="14"/>
      <c r="O93" s="14"/>
      <c r="P93" s="14"/>
    </row>
    <row r="94" spans="1:16" x14ac:dyDescent="0.25">
      <c r="A94" s="5"/>
      <c r="B94" s="14"/>
      <c r="C94" s="14"/>
      <c r="D94" s="14"/>
      <c r="E94" s="14"/>
      <c r="F94" s="14"/>
      <c r="G94" s="15" t="e">
        <f>VLOOKUP(I94,'LISTADO COMPLETO'!_xlnm._FilterDatabase,4,FALSE)</f>
        <v>#N/A</v>
      </c>
      <c r="H94" s="11" t="e">
        <f>VLOOKUP(I94,'LISTADO COMPLETO'!_xlnm._FilterDatabase,2,FALSE)</f>
        <v>#N/A</v>
      </c>
      <c r="I94" s="4"/>
      <c r="J94" s="4"/>
      <c r="K94" s="16" t="e">
        <f>VLOOKUP(I94,'LISTADO COMPLETO'!_xlnm._FilterDatabase,3,FALSE)</f>
        <v>#N/A</v>
      </c>
      <c r="L94" s="14"/>
      <c r="M94" s="14"/>
      <c r="N94" s="14"/>
      <c r="O94" s="14"/>
      <c r="P94" s="14"/>
    </row>
    <row r="95" spans="1:16" x14ac:dyDescent="0.25">
      <c r="A95" s="5"/>
      <c r="B95" s="14"/>
      <c r="C95" s="14"/>
      <c r="D95" s="14"/>
      <c r="E95" s="14"/>
      <c r="F95" s="14"/>
      <c r="G95" s="15" t="e">
        <f>VLOOKUP(I95,'LISTADO COMPLETO'!_xlnm._FilterDatabase,4,FALSE)</f>
        <v>#N/A</v>
      </c>
      <c r="H95" s="11" t="e">
        <f>VLOOKUP(I95,'LISTADO COMPLETO'!_xlnm._FilterDatabase,2,FALSE)</f>
        <v>#N/A</v>
      </c>
      <c r="I95" s="4"/>
      <c r="J95" s="4"/>
      <c r="K95" s="16" t="e">
        <f>VLOOKUP(I95,'LISTADO COMPLETO'!_xlnm._FilterDatabase,3,FALSE)</f>
        <v>#N/A</v>
      </c>
      <c r="L95" s="14"/>
      <c r="M95" s="14"/>
      <c r="N95" s="14"/>
      <c r="O95" s="14"/>
      <c r="P95" s="14"/>
    </row>
    <row r="96" spans="1:16" x14ac:dyDescent="0.25">
      <c r="A96" s="5"/>
      <c r="B96" s="14"/>
      <c r="C96" s="14"/>
      <c r="D96" s="14"/>
      <c r="E96" s="14"/>
      <c r="F96" s="14"/>
      <c r="G96" s="15" t="e">
        <f>VLOOKUP(I96,'LISTADO COMPLETO'!_xlnm._FilterDatabase,4,FALSE)</f>
        <v>#N/A</v>
      </c>
      <c r="H96" s="11" t="e">
        <f>VLOOKUP(I96,'LISTADO COMPLETO'!_xlnm._FilterDatabase,2,FALSE)</f>
        <v>#N/A</v>
      </c>
      <c r="I96" s="4"/>
      <c r="J96" s="4"/>
      <c r="K96" s="16" t="e">
        <f>VLOOKUP(I96,'LISTADO COMPLETO'!_xlnm._FilterDatabase,3,FALSE)</f>
        <v>#N/A</v>
      </c>
      <c r="L96" s="14"/>
      <c r="M96" s="14"/>
      <c r="N96" s="14"/>
      <c r="O96" s="14"/>
      <c r="P96" s="14"/>
    </row>
    <row r="97" spans="1:16" x14ac:dyDescent="0.25">
      <c r="A97" s="5"/>
      <c r="B97" s="14"/>
      <c r="C97" s="14"/>
      <c r="D97" s="14"/>
      <c r="E97" s="14"/>
      <c r="F97" s="14"/>
      <c r="G97" s="15" t="e">
        <f>VLOOKUP(I97,'LISTADO COMPLETO'!_xlnm._FilterDatabase,4,FALSE)</f>
        <v>#N/A</v>
      </c>
      <c r="H97" s="11" t="e">
        <f>VLOOKUP(I97,'LISTADO COMPLETO'!_xlnm._FilterDatabase,2,FALSE)</f>
        <v>#N/A</v>
      </c>
      <c r="I97" s="4"/>
      <c r="J97" s="4"/>
      <c r="K97" s="16" t="e">
        <f>VLOOKUP(I97,'LISTADO COMPLETO'!_xlnm._FilterDatabase,3,FALSE)</f>
        <v>#N/A</v>
      </c>
      <c r="L97" s="14"/>
      <c r="M97" s="14"/>
      <c r="N97" s="14"/>
      <c r="O97" s="14"/>
      <c r="P97" s="14"/>
    </row>
    <row r="98" spans="1:16" x14ac:dyDescent="0.25">
      <c r="A98" s="8"/>
      <c r="B98" s="14"/>
      <c r="C98" s="14"/>
      <c r="D98" s="14"/>
      <c r="E98" s="14"/>
      <c r="F98" s="14"/>
      <c r="G98" s="15" t="e">
        <f>VLOOKUP(I98,'LISTADO COMPLETO'!_xlnm._FilterDatabase,4,FALSE)</f>
        <v>#N/A</v>
      </c>
      <c r="H98" s="11" t="e">
        <f>VLOOKUP(I98,'LISTADO COMPLETO'!_xlnm._FilterDatabase,2,FALSE)</f>
        <v>#N/A</v>
      </c>
      <c r="I98" s="4"/>
      <c r="J98" s="4"/>
      <c r="K98" s="16" t="e">
        <f>VLOOKUP(I98,'LISTADO COMPLETO'!_xlnm._FilterDatabase,3,FALSE)</f>
        <v>#N/A</v>
      </c>
      <c r="L98" s="14"/>
      <c r="M98" s="14"/>
      <c r="N98" s="14"/>
      <c r="O98" s="14"/>
      <c r="P98" s="14"/>
    </row>
    <row r="99" spans="1:16" x14ac:dyDescent="0.25">
      <c r="A99" s="8"/>
      <c r="B99" s="14"/>
      <c r="C99" s="14"/>
      <c r="D99" s="14"/>
      <c r="E99" s="14"/>
      <c r="F99" s="14"/>
      <c r="G99" s="15" t="e">
        <f>VLOOKUP(I99,'LISTADO COMPLETO'!_xlnm._FilterDatabase,4,FALSE)</f>
        <v>#N/A</v>
      </c>
      <c r="H99" s="11" t="e">
        <f>VLOOKUP(I99,'LISTADO COMPLETO'!_xlnm._FilterDatabase,2,FALSE)</f>
        <v>#N/A</v>
      </c>
      <c r="I99" s="4"/>
      <c r="J99" s="4"/>
      <c r="K99" s="16" t="e">
        <f>VLOOKUP(I99,'LISTADO COMPLETO'!_xlnm._FilterDatabase,3,FALSE)</f>
        <v>#N/A</v>
      </c>
      <c r="L99" s="14"/>
      <c r="M99" s="14"/>
      <c r="N99" s="14"/>
      <c r="O99" s="14"/>
      <c r="P99" s="14"/>
    </row>
    <row r="100" spans="1:16" x14ac:dyDescent="0.25">
      <c r="A100" s="8"/>
      <c r="B100" s="14"/>
      <c r="C100" s="14"/>
      <c r="D100" s="14"/>
      <c r="E100" s="14"/>
      <c r="F100" s="14"/>
      <c r="G100" s="15" t="e">
        <f>VLOOKUP(I100,'LISTADO COMPLETO'!_xlnm._FilterDatabase,4,FALSE)</f>
        <v>#N/A</v>
      </c>
      <c r="H100" s="11" t="e">
        <f>VLOOKUP(I100,'LISTADO COMPLETO'!_xlnm._FilterDatabase,2,FALSE)</f>
        <v>#N/A</v>
      </c>
      <c r="I100" s="4"/>
      <c r="J100" s="4"/>
      <c r="K100" s="16" t="e">
        <f>VLOOKUP(I100,'LISTADO COMPLETO'!_xlnm._FilterDatabase,3,FALSE)</f>
        <v>#N/A</v>
      </c>
      <c r="L100" s="14"/>
      <c r="M100" s="14"/>
      <c r="N100" s="14"/>
      <c r="O100" s="14"/>
      <c r="P100" s="14"/>
    </row>
    <row r="101" spans="1:16" x14ac:dyDescent="0.25">
      <c r="A101" s="8"/>
      <c r="B101" s="14"/>
      <c r="C101" s="14"/>
      <c r="D101" s="14"/>
      <c r="E101" s="14"/>
      <c r="F101" s="14"/>
      <c r="G101" s="15" t="e">
        <f>VLOOKUP(I101,'LISTADO COMPLETO'!_xlnm._FilterDatabase,4,FALSE)</f>
        <v>#N/A</v>
      </c>
      <c r="H101" s="11" t="e">
        <f>VLOOKUP(I101,'LISTADO COMPLETO'!_xlnm._FilterDatabase,2,FALSE)</f>
        <v>#N/A</v>
      </c>
      <c r="I101" s="4"/>
      <c r="J101" s="4"/>
      <c r="K101" s="16" t="e">
        <f>VLOOKUP(I101,'LISTADO COMPLETO'!_xlnm._FilterDatabase,3,FALSE)</f>
        <v>#N/A</v>
      </c>
      <c r="L101" s="14"/>
      <c r="M101" s="14"/>
      <c r="N101" s="14"/>
      <c r="O101" s="14"/>
      <c r="P101" s="14"/>
    </row>
    <row r="102" spans="1:16" x14ac:dyDescent="0.25">
      <c r="A102" s="8"/>
      <c r="B102" s="14"/>
      <c r="C102" s="14"/>
      <c r="D102" s="14"/>
      <c r="E102" s="14"/>
      <c r="F102" s="14"/>
      <c r="G102" s="15" t="e">
        <f>VLOOKUP(I102,'LISTADO COMPLETO'!_xlnm._FilterDatabase,4,FALSE)</f>
        <v>#N/A</v>
      </c>
      <c r="H102" s="11" t="e">
        <f>VLOOKUP(I102,'LISTADO COMPLETO'!_xlnm._FilterDatabase,2,FALSE)</f>
        <v>#N/A</v>
      </c>
      <c r="I102" s="4"/>
      <c r="J102" s="4"/>
      <c r="K102" s="16" t="e">
        <f>VLOOKUP(I102,'LISTADO COMPLETO'!_xlnm._FilterDatabase,3,FALSE)</f>
        <v>#N/A</v>
      </c>
      <c r="L102" s="14"/>
      <c r="M102" s="14"/>
      <c r="N102" s="14"/>
      <c r="O102" s="14"/>
      <c r="P102" s="14"/>
    </row>
    <row r="103" spans="1:16" x14ac:dyDescent="0.25">
      <c r="A103" s="8"/>
      <c r="B103" s="14"/>
      <c r="C103" s="14"/>
      <c r="D103" s="14"/>
      <c r="E103" s="14"/>
      <c r="F103" s="14"/>
      <c r="G103" s="15" t="e">
        <f>VLOOKUP(I103,'LISTADO COMPLETO'!_xlnm._FilterDatabase,4,FALSE)</f>
        <v>#N/A</v>
      </c>
      <c r="H103" s="11" t="e">
        <f>VLOOKUP(I103,'LISTADO COMPLETO'!_xlnm._FilterDatabase,2,FALSE)</f>
        <v>#N/A</v>
      </c>
      <c r="I103" s="4"/>
      <c r="J103" s="4"/>
      <c r="K103" s="16" t="e">
        <f>VLOOKUP(I103,'LISTADO COMPLETO'!_xlnm._FilterDatabase,3,FALSE)</f>
        <v>#N/A</v>
      </c>
      <c r="L103" s="14"/>
      <c r="M103" s="14"/>
      <c r="N103" s="14"/>
      <c r="O103" s="14"/>
      <c r="P103" s="14"/>
    </row>
    <row r="104" spans="1:16" x14ac:dyDescent="0.25">
      <c r="A104" s="8"/>
      <c r="B104" s="14"/>
      <c r="C104" s="14"/>
      <c r="D104" s="14"/>
      <c r="E104" s="14"/>
      <c r="F104" s="14"/>
      <c r="G104" s="15" t="e">
        <f>VLOOKUP(I104,'LISTADO COMPLETO'!_xlnm._FilterDatabase,4,FALSE)</f>
        <v>#N/A</v>
      </c>
      <c r="H104" s="11" t="e">
        <f>VLOOKUP(I104,'LISTADO COMPLETO'!_xlnm._FilterDatabase,2,FALSE)</f>
        <v>#N/A</v>
      </c>
      <c r="I104" s="4"/>
      <c r="J104" s="4"/>
      <c r="K104" s="16" t="e">
        <f>VLOOKUP(I104,'LISTADO COMPLETO'!_xlnm._FilterDatabase,3,FALSE)</f>
        <v>#N/A</v>
      </c>
      <c r="L104" s="14"/>
      <c r="M104" s="14"/>
      <c r="N104" s="14"/>
      <c r="O104" s="14"/>
      <c r="P104" s="14"/>
    </row>
    <row r="105" spans="1:16" x14ac:dyDescent="0.25">
      <c r="A105" s="8"/>
      <c r="B105" s="14"/>
      <c r="C105" s="14"/>
      <c r="D105" s="14"/>
      <c r="E105" s="14"/>
      <c r="F105" s="14"/>
      <c r="G105" s="15" t="e">
        <f>VLOOKUP(I105,'LISTADO COMPLETO'!_xlnm._FilterDatabase,4,FALSE)</f>
        <v>#N/A</v>
      </c>
      <c r="H105" s="11" t="e">
        <f>VLOOKUP(I105,'LISTADO COMPLETO'!_xlnm._FilterDatabase,2,FALSE)</f>
        <v>#N/A</v>
      </c>
      <c r="I105" s="4"/>
      <c r="J105" s="4"/>
      <c r="K105" s="16" t="e">
        <f>VLOOKUP(I105,'LISTADO COMPLETO'!_xlnm._FilterDatabase,3,FALSE)</f>
        <v>#N/A</v>
      </c>
      <c r="L105" s="14"/>
      <c r="M105" s="14"/>
      <c r="N105" s="14"/>
      <c r="O105" s="14"/>
      <c r="P105" s="14"/>
    </row>
    <row r="106" spans="1:16" x14ac:dyDescent="0.25">
      <c r="A106" s="8"/>
      <c r="B106" s="14"/>
      <c r="C106" s="14"/>
      <c r="D106" s="14"/>
      <c r="E106" s="14"/>
      <c r="F106" s="14"/>
      <c r="G106" s="15" t="e">
        <f>VLOOKUP(I106,'LISTADO COMPLETO'!_xlnm._FilterDatabase,4,FALSE)</f>
        <v>#N/A</v>
      </c>
      <c r="H106" s="11" t="e">
        <f>VLOOKUP(I106,'LISTADO COMPLETO'!_xlnm._FilterDatabase,2,FALSE)</f>
        <v>#N/A</v>
      </c>
      <c r="I106" s="4"/>
      <c r="J106" s="4"/>
      <c r="K106" s="16" t="e">
        <f>VLOOKUP(I106,'LISTADO COMPLETO'!_xlnm._FilterDatabase,3,FALSE)</f>
        <v>#N/A</v>
      </c>
      <c r="L106" s="14"/>
      <c r="M106" s="14"/>
      <c r="N106" s="14"/>
      <c r="O106" s="14"/>
      <c r="P106" s="14"/>
    </row>
    <row r="107" spans="1:16" x14ac:dyDescent="0.25">
      <c r="A107" s="8"/>
      <c r="B107" s="14"/>
      <c r="C107" s="14"/>
      <c r="D107" s="14"/>
      <c r="E107" s="14"/>
      <c r="F107" s="14"/>
      <c r="G107" s="15" t="e">
        <f>VLOOKUP(I107,'LISTADO COMPLETO'!_xlnm._FilterDatabase,4,FALSE)</f>
        <v>#N/A</v>
      </c>
      <c r="H107" s="11" t="e">
        <f>VLOOKUP(I107,'LISTADO COMPLETO'!_xlnm._FilterDatabase,2,FALSE)</f>
        <v>#N/A</v>
      </c>
      <c r="I107" s="4"/>
      <c r="J107" s="4"/>
      <c r="K107" s="16" t="e">
        <f>VLOOKUP(I107,'LISTADO COMPLETO'!_xlnm._FilterDatabase,3,FALSE)</f>
        <v>#N/A</v>
      </c>
      <c r="L107" s="14"/>
      <c r="M107" s="14"/>
      <c r="N107" s="14"/>
      <c r="O107" s="14"/>
      <c r="P107" s="14"/>
    </row>
    <row r="108" spans="1:16" x14ac:dyDescent="0.25">
      <c r="A108" s="8"/>
      <c r="B108" s="14"/>
      <c r="C108" s="14"/>
      <c r="D108" s="14"/>
      <c r="E108" s="14"/>
      <c r="F108" s="14"/>
      <c r="G108" s="15" t="e">
        <f>VLOOKUP(I108,'LISTADO COMPLETO'!_xlnm._FilterDatabase,4,FALSE)</f>
        <v>#N/A</v>
      </c>
      <c r="H108" s="11" t="e">
        <f>VLOOKUP(I108,'LISTADO COMPLETO'!_xlnm._FilterDatabase,2,FALSE)</f>
        <v>#N/A</v>
      </c>
      <c r="I108" s="4"/>
      <c r="J108" s="4"/>
      <c r="K108" s="16" t="e">
        <f>VLOOKUP(I108,'LISTADO COMPLETO'!_xlnm._FilterDatabase,3,FALSE)</f>
        <v>#N/A</v>
      </c>
      <c r="L108" s="14"/>
      <c r="M108" s="14"/>
      <c r="N108" s="14"/>
      <c r="O108" s="14"/>
      <c r="P108" s="14"/>
    </row>
    <row r="109" spans="1:16" x14ac:dyDescent="0.25">
      <c r="A109" s="8"/>
      <c r="B109" s="14"/>
      <c r="C109" s="14"/>
      <c r="D109" s="14"/>
      <c r="E109" s="14"/>
      <c r="F109" s="14"/>
      <c r="G109" s="15" t="e">
        <f>VLOOKUP(I109,'LISTADO COMPLETO'!_xlnm._FilterDatabase,4,FALSE)</f>
        <v>#N/A</v>
      </c>
      <c r="H109" s="11" t="e">
        <f>VLOOKUP(I109,'LISTADO COMPLETO'!_xlnm._FilterDatabase,2,FALSE)</f>
        <v>#N/A</v>
      </c>
      <c r="I109" s="4"/>
      <c r="J109" s="4"/>
      <c r="K109" s="16" t="e">
        <f>VLOOKUP(I109,'LISTADO COMPLETO'!_xlnm._FilterDatabase,3,FALSE)</f>
        <v>#N/A</v>
      </c>
      <c r="L109" s="14"/>
      <c r="M109" s="14"/>
      <c r="N109" s="14"/>
      <c r="O109" s="14"/>
      <c r="P109" s="14"/>
    </row>
    <row r="110" spans="1:16" x14ac:dyDescent="0.25">
      <c r="A110" s="8"/>
      <c r="B110" s="14"/>
      <c r="C110" s="14"/>
      <c r="D110" s="14"/>
      <c r="E110" s="14"/>
      <c r="F110" s="14"/>
      <c r="G110" s="15" t="e">
        <f>VLOOKUP(I110,'LISTADO COMPLETO'!_xlnm._FilterDatabase,4,FALSE)</f>
        <v>#N/A</v>
      </c>
      <c r="H110" s="11" t="e">
        <f>VLOOKUP(I110,'LISTADO COMPLETO'!_xlnm._FilterDatabase,2,FALSE)</f>
        <v>#N/A</v>
      </c>
      <c r="I110" s="4"/>
      <c r="J110" s="4"/>
      <c r="K110" s="16" t="e">
        <f>VLOOKUP(I110,'LISTADO COMPLETO'!_xlnm._FilterDatabase,3,FALSE)</f>
        <v>#N/A</v>
      </c>
      <c r="L110" s="14"/>
      <c r="M110" s="14"/>
      <c r="N110" s="14"/>
      <c r="O110" s="14"/>
      <c r="P110" s="14"/>
    </row>
    <row r="111" spans="1:16" x14ac:dyDescent="0.25">
      <c r="A111" s="8"/>
      <c r="B111" s="14"/>
      <c r="C111" s="14"/>
      <c r="D111" s="14"/>
      <c r="E111" s="14"/>
      <c r="F111" s="14"/>
      <c r="G111" s="15" t="e">
        <f>VLOOKUP(I111,'LISTADO COMPLETO'!_xlnm._FilterDatabase,4,FALSE)</f>
        <v>#N/A</v>
      </c>
      <c r="H111" s="11" t="e">
        <f>VLOOKUP(I111,'LISTADO COMPLETO'!_xlnm._FilterDatabase,2,FALSE)</f>
        <v>#N/A</v>
      </c>
      <c r="I111" s="4"/>
      <c r="J111" s="4"/>
      <c r="K111" s="16" t="e">
        <f>VLOOKUP(I111,'LISTADO COMPLETO'!_xlnm._FilterDatabase,3,FALSE)</f>
        <v>#N/A</v>
      </c>
      <c r="L111" s="14"/>
      <c r="M111" s="14"/>
      <c r="N111" s="14"/>
      <c r="O111" s="14"/>
      <c r="P111" s="14"/>
    </row>
    <row r="112" spans="1:16" x14ac:dyDescent="0.25">
      <c r="A112" s="8"/>
      <c r="B112" s="14"/>
      <c r="C112" s="14"/>
      <c r="D112" s="14"/>
      <c r="E112" s="14"/>
      <c r="F112" s="14"/>
      <c r="G112" s="15" t="e">
        <f>VLOOKUP(I112,'LISTADO COMPLETO'!_xlnm._FilterDatabase,4,FALSE)</f>
        <v>#N/A</v>
      </c>
      <c r="H112" s="11" t="e">
        <f>VLOOKUP(I112,'LISTADO COMPLETO'!_xlnm._FilterDatabase,2,FALSE)</f>
        <v>#N/A</v>
      </c>
      <c r="I112" s="4"/>
      <c r="J112" s="4"/>
      <c r="K112" s="16" t="e">
        <f>VLOOKUP(I112,'LISTADO COMPLETO'!_xlnm._FilterDatabase,3,FALSE)</f>
        <v>#N/A</v>
      </c>
      <c r="L112" s="14"/>
      <c r="M112" s="14"/>
      <c r="N112" s="14"/>
      <c r="O112" s="14"/>
      <c r="P112" s="14"/>
    </row>
    <row r="113" spans="1:16" x14ac:dyDescent="0.25">
      <c r="A113" s="8"/>
      <c r="B113" s="14"/>
      <c r="C113" s="14"/>
      <c r="D113" s="14"/>
      <c r="E113" s="14"/>
      <c r="F113" s="14"/>
      <c r="G113" s="15" t="e">
        <f>VLOOKUP(I113,'LISTADO COMPLETO'!_xlnm._FilterDatabase,4,FALSE)</f>
        <v>#N/A</v>
      </c>
      <c r="H113" s="11" t="e">
        <f>VLOOKUP(I113,'LISTADO COMPLETO'!_xlnm._FilterDatabase,2,FALSE)</f>
        <v>#N/A</v>
      </c>
      <c r="I113" s="4"/>
      <c r="J113" s="4"/>
      <c r="K113" s="16" t="e">
        <f>VLOOKUP(I113,'LISTADO COMPLETO'!_xlnm._FilterDatabase,3,FALSE)</f>
        <v>#N/A</v>
      </c>
      <c r="L113" s="14"/>
      <c r="M113" s="14"/>
      <c r="N113" s="14"/>
      <c r="O113" s="14"/>
      <c r="P113" s="14"/>
    </row>
    <row r="114" spans="1:16" x14ac:dyDescent="0.25">
      <c r="A114" s="8"/>
      <c r="B114" s="14"/>
      <c r="C114" s="14"/>
      <c r="D114" s="14"/>
      <c r="E114" s="14"/>
      <c r="F114" s="14"/>
      <c r="G114" s="15" t="e">
        <f>VLOOKUP(I114,'LISTADO COMPLETO'!_xlnm._FilterDatabase,4,FALSE)</f>
        <v>#N/A</v>
      </c>
      <c r="H114" s="11" t="e">
        <f>VLOOKUP(I114,'LISTADO COMPLETO'!_xlnm._FilterDatabase,2,FALSE)</f>
        <v>#N/A</v>
      </c>
      <c r="I114" s="4"/>
      <c r="J114" s="4"/>
      <c r="K114" s="16" t="e">
        <f>VLOOKUP(I114,'LISTADO COMPLETO'!_xlnm._FilterDatabase,3,FALSE)</f>
        <v>#N/A</v>
      </c>
      <c r="L114" s="14"/>
      <c r="M114" s="14"/>
      <c r="N114" s="14"/>
      <c r="O114" s="14"/>
      <c r="P114" s="14"/>
    </row>
    <row r="115" spans="1:16" x14ac:dyDescent="0.25">
      <c r="A115" s="8"/>
      <c r="B115" s="14"/>
      <c r="C115" s="14"/>
      <c r="D115" s="14"/>
      <c r="E115" s="14"/>
      <c r="F115" s="14"/>
      <c r="G115" s="15" t="e">
        <f>VLOOKUP(I115,'LISTADO COMPLETO'!_xlnm._FilterDatabase,4,FALSE)</f>
        <v>#N/A</v>
      </c>
      <c r="H115" s="11" t="e">
        <f>VLOOKUP(I115,'LISTADO COMPLETO'!_xlnm._FilterDatabase,2,FALSE)</f>
        <v>#N/A</v>
      </c>
      <c r="I115" s="4"/>
      <c r="J115" s="4"/>
      <c r="K115" s="16" t="e">
        <f>VLOOKUP(I115,'LISTADO COMPLETO'!_xlnm._FilterDatabase,3,FALSE)</f>
        <v>#N/A</v>
      </c>
      <c r="L115" s="14"/>
      <c r="M115" s="14"/>
      <c r="N115" s="14"/>
      <c r="O115" s="14"/>
      <c r="P115" s="14"/>
    </row>
    <row r="116" spans="1:16" x14ac:dyDescent="0.25">
      <c r="A116" s="8"/>
      <c r="B116" s="14"/>
      <c r="C116" s="14"/>
      <c r="D116" s="14"/>
      <c r="E116" s="14"/>
      <c r="F116" s="14"/>
      <c r="G116" s="15" t="e">
        <f>VLOOKUP(I116,'LISTADO COMPLETO'!_xlnm._FilterDatabase,4,FALSE)</f>
        <v>#N/A</v>
      </c>
      <c r="H116" s="11" t="e">
        <f>VLOOKUP(I116,'LISTADO COMPLETO'!_xlnm._FilterDatabase,2,FALSE)</f>
        <v>#N/A</v>
      </c>
      <c r="I116" s="4"/>
      <c r="J116" s="4"/>
      <c r="K116" s="16" t="e">
        <f>VLOOKUP(I116,'LISTADO COMPLETO'!_xlnm._FilterDatabase,3,FALSE)</f>
        <v>#N/A</v>
      </c>
      <c r="L116" s="14"/>
      <c r="M116" s="14"/>
      <c r="N116" s="14"/>
      <c r="O116" s="14"/>
      <c r="P116" s="14"/>
    </row>
    <row r="117" spans="1:16" x14ac:dyDescent="0.25">
      <c r="A117" s="8"/>
      <c r="B117" s="14"/>
      <c r="C117" s="14"/>
      <c r="D117" s="14"/>
      <c r="E117" s="14"/>
      <c r="F117" s="14"/>
      <c r="G117" s="15" t="e">
        <f>VLOOKUP(I117,'LISTADO COMPLETO'!_xlnm._FilterDatabase,4,FALSE)</f>
        <v>#N/A</v>
      </c>
      <c r="H117" s="11" t="e">
        <f>VLOOKUP(I117,'LISTADO COMPLETO'!_xlnm._FilterDatabase,2,FALSE)</f>
        <v>#N/A</v>
      </c>
      <c r="I117" s="4"/>
      <c r="J117" s="4"/>
      <c r="K117" s="16" t="e">
        <f>VLOOKUP(I117,'LISTADO COMPLETO'!_xlnm._FilterDatabase,3,FALSE)</f>
        <v>#N/A</v>
      </c>
      <c r="L117" s="14"/>
      <c r="M117" s="14"/>
      <c r="N117" s="14"/>
      <c r="O117" s="14"/>
      <c r="P117" s="14"/>
    </row>
    <row r="118" spans="1:16" x14ac:dyDescent="0.25">
      <c r="A118" s="8"/>
      <c r="B118" s="14"/>
      <c r="C118" s="14"/>
      <c r="D118" s="14"/>
      <c r="E118" s="14"/>
      <c r="F118" s="14"/>
      <c r="G118" s="15" t="e">
        <f>VLOOKUP(I118,'LISTADO COMPLETO'!_xlnm._FilterDatabase,4,FALSE)</f>
        <v>#N/A</v>
      </c>
      <c r="H118" s="11" t="e">
        <f>VLOOKUP(I118,'LISTADO COMPLETO'!_xlnm._FilterDatabase,2,FALSE)</f>
        <v>#N/A</v>
      </c>
      <c r="I118" s="4"/>
      <c r="J118" s="4"/>
      <c r="K118" s="16" t="e">
        <f>VLOOKUP(I118,'LISTADO COMPLETO'!_xlnm._FilterDatabase,3,FALSE)</f>
        <v>#N/A</v>
      </c>
      <c r="L118" s="14"/>
      <c r="M118" s="14"/>
      <c r="N118" s="14"/>
      <c r="O118" s="14"/>
      <c r="P118" s="14"/>
    </row>
    <row r="119" spans="1:16" x14ac:dyDescent="0.25">
      <c r="A119" s="8"/>
      <c r="B119" s="14"/>
      <c r="C119" s="14"/>
      <c r="D119" s="14"/>
      <c r="E119" s="14"/>
      <c r="F119" s="14"/>
      <c r="G119" s="15" t="e">
        <f>VLOOKUP(I119,'LISTADO COMPLETO'!_xlnm._FilterDatabase,4,FALSE)</f>
        <v>#N/A</v>
      </c>
      <c r="H119" s="11" t="e">
        <f>VLOOKUP(I119,'LISTADO COMPLETO'!_xlnm._FilterDatabase,2,FALSE)</f>
        <v>#N/A</v>
      </c>
      <c r="I119" s="4"/>
      <c r="J119" s="4"/>
      <c r="K119" s="16" t="e">
        <f>VLOOKUP(I119,'LISTADO COMPLETO'!_xlnm._FilterDatabase,3,FALSE)</f>
        <v>#N/A</v>
      </c>
      <c r="L119" s="14"/>
      <c r="M119" s="14"/>
      <c r="N119" s="14"/>
      <c r="O119" s="14"/>
      <c r="P119" s="14"/>
    </row>
    <row r="120" spans="1:16" x14ac:dyDescent="0.25">
      <c r="A120" s="8"/>
      <c r="B120" s="14"/>
      <c r="C120" s="14"/>
      <c r="D120" s="14"/>
      <c r="E120" s="14"/>
      <c r="F120" s="14"/>
      <c r="G120" s="15" t="e">
        <f>VLOOKUP(I120,'LISTADO COMPLETO'!_xlnm._FilterDatabase,4,FALSE)</f>
        <v>#N/A</v>
      </c>
      <c r="H120" s="11" t="e">
        <f>VLOOKUP(I120,'LISTADO COMPLETO'!_xlnm._FilterDatabase,2,FALSE)</f>
        <v>#N/A</v>
      </c>
      <c r="I120" s="4"/>
      <c r="J120" s="4"/>
      <c r="K120" s="16" t="e">
        <f>VLOOKUP(I120,'LISTADO COMPLETO'!_xlnm._FilterDatabase,3,FALSE)</f>
        <v>#N/A</v>
      </c>
      <c r="L120" s="14"/>
      <c r="M120" s="14"/>
      <c r="N120" s="14"/>
      <c r="O120" s="14"/>
      <c r="P120" s="14"/>
    </row>
    <row r="121" spans="1:16" x14ac:dyDescent="0.25">
      <c r="A121" s="8"/>
      <c r="B121" s="33"/>
      <c r="C121" s="33"/>
      <c r="D121" s="33"/>
      <c r="E121" s="33"/>
      <c r="F121" s="33"/>
      <c r="G121" s="34" t="e">
        <f>VLOOKUP(I121,'LISTADO COMPLETO'!_xlnm._FilterDatabase,4,FALSE)</f>
        <v>#N/A</v>
      </c>
      <c r="H121" s="41" t="e">
        <f>VLOOKUP(I121,'LISTADO COMPLETO'!_xlnm._FilterDatabase,2,FALSE)</f>
        <v>#N/A</v>
      </c>
      <c r="I121" s="4"/>
      <c r="J121" s="9"/>
      <c r="K121" s="42" t="e">
        <f>VLOOKUP(I121,'LISTADO COMPLETO'!_xlnm._FilterDatabase,3,FALSE)</f>
        <v>#N/A</v>
      </c>
      <c r="L121" s="33"/>
      <c r="M121" s="33"/>
      <c r="N121" s="33"/>
      <c r="O121" s="33"/>
      <c r="P121" s="33"/>
    </row>
    <row r="122" spans="1:16" x14ac:dyDescent="0.25">
      <c r="A122" s="28"/>
      <c r="B122" s="29"/>
      <c r="C122" s="29"/>
      <c r="D122" s="30"/>
      <c r="E122" s="29"/>
      <c r="F122" s="30"/>
      <c r="G122" s="31"/>
      <c r="H122" s="32"/>
      <c r="I122" s="4"/>
      <c r="J122" s="4"/>
      <c r="K122" s="12"/>
      <c r="L122" s="14"/>
      <c r="M122" s="14"/>
      <c r="N122" s="14"/>
      <c r="O122" s="14"/>
      <c r="P122" s="14"/>
    </row>
    <row r="123" spans="1:16" x14ac:dyDescent="0.25">
      <c r="A123" s="28"/>
      <c r="B123" s="29"/>
      <c r="C123" s="29"/>
      <c r="D123" s="30"/>
      <c r="E123" s="29"/>
      <c r="F123" s="30"/>
      <c r="G123" s="31"/>
      <c r="H123" s="32"/>
      <c r="I123" s="4"/>
      <c r="J123" s="4"/>
      <c r="K123" s="12"/>
      <c r="L123" s="14"/>
      <c r="M123" s="14"/>
      <c r="N123" s="14"/>
      <c r="O123" s="14"/>
      <c r="P123" s="14"/>
    </row>
    <row r="124" spans="1:16" x14ac:dyDescent="0.25">
      <c r="A124" s="28"/>
      <c r="B124" s="29"/>
      <c r="C124" s="29"/>
      <c r="D124" s="30"/>
      <c r="E124" s="29"/>
      <c r="F124" s="30"/>
      <c r="G124" s="31"/>
      <c r="H124" s="32"/>
      <c r="I124" s="4"/>
      <c r="J124" s="4"/>
      <c r="K124" s="12"/>
      <c r="L124" s="14"/>
      <c r="M124" s="14"/>
      <c r="N124" s="14"/>
      <c r="O124" s="14"/>
      <c r="P124" s="14"/>
    </row>
    <row r="125" spans="1:16" x14ac:dyDescent="0.25">
      <c r="A125" s="28"/>
      <c r="B125" s="29"/>
      <c r="C125" s="29"/>
      <c r="D125" s="30"/>
      <c r="E125" s="29"/>
      <c r="F125" s="30"/>
      <c r="G125" s="31"/>
      <c r="H125" s="32"/>
      <c r="I125" s="4"/>
      <c r="J125" s="4"/>
      <c r="K125" s="12"/>
      <c r="L125" s="14"/>
      <c r="M125" s="14"/>
      <c r="N125" s="14"/>
      <c r="O125" s="14"/>
      <c r="P125" s="14"/>
    </row>
    <row r="126" spans="1:16" x14ac:dyDescent="0.25">
      <c r="A126" s="28"/>
      <c r="B126" s="29"/>
      <c r="C126" s="29"/>
      <c r="D126" s="30"/>
      <c r="E126" s="29"/>
      <c r="F126" s="30"/>
      <c r="G126" s="31"/>
      <c r="H126" s="32"/>
      <c r="I126" s="4"/>
      <c r="J126" s="4"/>
      <c r="K126" s="12"/>
      <c r="L126" s="14"/>
      <c r="M126" s="14"/>
      <c r="N126" s="14"/>
      <c r="O126" s="14"/>
      <c r="P126" s="14"/>
    </row>
    <row r="127" spans="1:16" x14ac:dyDescent="0.25">
      <c r="A127" s="28"/>
      <c r="B127" s="29"/>
      <c r="C127" s="29"/>
      <c r="D127" s="30"/>
      <c r="E127" s="29"/>
      <c r="F127" s="30"/>
      <c r="G127" s="31"/>
      <c r="H127" s="32"/>
      <c r="I127" s="4"/>
      <c r="J127" s="4"/>
      <c r="K127" s="12"/>
      <c r="L127" s="14"/>
      <c r="M127" s="14"/>
      <c r="N127" s="14"/>
      <c r="O127" s="14"/>
      <c r="P127" s="14"/>
    </row>
    <row r="128" spans="1:16" x14ac:dyDescent="0.25">
      <c r="A128" s="28"/>
      <c r="B128" s="29"/>
      <c r="C128" s="29"/>
      <c r="D128" s="30"/>
      <c r="E128" s="29"/>
      <c r="F128" s="30"/>
      <c r="G128" s="31"/>
      <c r="H128" s="32"/>
      <c r="I128" s="4"/>
      <c r="J128" s="4"/>
      <c r="K128" s="12"/>
      <c r="L128" s="14"/>
      <c r="M128" s="14"/>
      <c r="N128" s="14"/>
      <c r="O128" s="14"/>
      <c r="P128" s="14"/>
    </row>
    <row r="129" spans="1:16" x14ac:dyDescent="0.25">
      <c r="A129" s="28"/>
      <c r="B129" s="29"/>
      <c r="C129" s="29"/>
      <c r="D129" s="30"/>
      <c r="E129" s="29"/>
      <c r="F129" s="30"/>
      <c r="G129" s="31"/>
      <c r="H129" s="32"/>
      <c r="I129" s="4"/>
      <c r="J129" s="4"/>
      <c r="K129" s="12"/>
      <c r="L129" s="14"/>
      <c r="M129" s="14"/>
      <c r="N129" s="14"/>
      <c r="O129" s="14"/>
      <c r="P129" s="14"/>
    </row>
    <row r="130" spans="1:16" x14ac:dyDescent="0.25">
      <c r="A130" s="28"/>
      <c r="B130" s="29"/>
      <c r="C130" s="29"/>
      <c r="D130" s="30"/>
      <c r="E130" s="29"/>
      <c r="F130" s="30"/>
      <c r="G130" s="31"/>
      <c r="H130" s="32"/>
      <c r="I130" s="4"/>
      <c r="J130" s="4"/>
      <c r="K130" s="12"/>
      <c r="L130" s="14"/>
      <c r="M130" s="14"/>
      <c r="N130" s="14"/>
      <c r="O130" s="14"/>
      <c r="P130" s="14"/>
    </row>
    <row r="131" spans="1:16" x14ac:dyDescent="0.25">
      <c r="A131" s="28"/>
      <c r="B131" s="29"/>
      <c r="C131" s="29"/>
      <c r="D131" s="30"/>
      <c r="E131" s="29"/>
      <c r="F131" s="30"/>
      <c r="G131" s="31"/>
      <c r="H131" s="32"/>
      <c r="I131" s="4"/>
      <c r="J131" s="4"/>
      <c r="K131" s="12"/>
      <c r="L131" s="14"/>
      <c r="M131" s="14"/>
      <c r="N131" s="14"/>
      <c r="O131" s="14"/>
      <c r="P131" s="14"/>
    </row>
    <row r="132" spans="1:16" x14ac:dyDescent="0.25">
      <c r="A132" s="28"/>
      <c r="B132" s="29"/>
      <c r="C132" s="29"/>
      <c r="D132" s="30"/>
      <c r="E132" s="29"/>
      <c r="F132" s="30"/>
      <c r="G132" s="31"/>
      <c r="H132" s="32"/>
      <c r="I132" s="4"/>
      <c r="J132" s="4"/>
      <c r="K132" s="12"/>
      <c r="L132" s="14"/>
      <c r="M132" s="14"/>
      <c r="N132" s="14"/>
      <c r="O132" s="14"/>
      <c r="P132" s="14"/>
    </row>
    <row r="133" spans="1:16" x14ac:dyDescent="0.25">
      <c r="A133" s="28"/>
      <c r="B133" s="29"/>
      <c r="C133" s="29"/>
      <c r="D133" s="30"/>
      <c r="E133" s="29"/>
      <c r="F133" s="30"/>
      <c r="G133" s="31"/>
      <c r="H133" s="32"/>
      <c r="I133" s="4"/>
      <c r="J133" s="4"/>
      <c r="K133" s="12"/>
      <c r="L133" s="14"/>
      <c r="M133" s="14"/>
      <c r="N133" s="14"/>
      <c r="O133" s="14"/>
      <c r="P133" s="14"/>
    </row>
    <row r="134" spans="1:16" x14ac:dyDescent="0.25">
      <c r="A134" s="28"/>
      <c r="B134" s="29"/>
      <c r="C134" s="29"/>
      <c r="D134" s="30"/>
      <c r="E134" s="29"/>
      <c r="F134" s="30"/>
      <c r="G134" s="31"/>
      <c r="H134" s="32"/>
      <c r="I134" s="4"/>
      <c r="J134" s="4"/>
      <c r="K134" s="12"/>
      <c r="L134" s="14"/>
      <c r="M134" s="14"/>
      <c r="N134" s="14"/>
      <c r="O134" s="14"/>
      <c r="P134" s="14"/>
    </row>
    <row r="135" spans="1:16" x14ac:dyDescent="0.25">
      <c r="A135" s="36"/>
      <c r="B135" s="37"/>
      <c r="C135" s="37"/>
      <c r="D135" s="38"/>
      <c r="E135" s="37"/>
      <c r="F135" s="38"/>
      <c r="G135" s="39"/>
      <c r="H135" s="40"/>
      <c r="I135" s="4"/>
      <c r="J135" s="4"/>
      <c r="K135" s="12"/>
      <c r="L135" s="14"/>
      <c r="M135" s="14"/>
      <c r="N135" s="14"/>
      <c r="O135" s="14"/>
      <c r="P135" s="14"/>
    </row>
    <row r="136" spans="1:16" x14ac:dyDescent="0.25">
      <c r="A136" s="28"/>
      <c r="B136" s="29"/>
      <c r="C136" s="29"/>
      <c r="D136" s="30"/>
      <c r="E136" s="29"/>
      <c r="F136" s="30"/>
      <c r="G136" s="31"/>
      <c r="H136" s="31"/>
      <c r="I136" s="4"/>
      <c r="J136" s="4"/>
      <c r="K136" s="12"/>
      <c r="L136" s="14"/>
      <c r="M136" s="14"/>
      <c r="N136" s="14"/>
      <c r="O136" s="14"/>
      <c r="P136" s="14"/>
    </row>
    <row r="137" spans="1:16" x14ac:dyDescent="0.25">
      <c r="B137" s="6"/>
      <c r="C137" s="6"/>
      <c r="D137" s="35"/>
      <c r="E137" s="6"/>
      <c r="F137" s="35"/>
      <c r="I137" s="4"/>
    </row>
    <row r="138" spans="1:16" x14ac:dyDescent="0.25">
      <c r="B138" s="6"/>
      <c r="C138" s="6"/>
      <c r="D138" s="35"/>
      <c r="E138" s="6"/>
      <c r="F138" s="35"/>
      <c r="I138" s="4"/>
    </row>
    <row r="139" spans="1:16" x14ac:dyDescent="0.25">
      <c r="B139" s="6"/>
      <c r="C139" s="6"/>
      <c r="D139" s="35"/>
      <c r="E139" s="6"/>
      <c r="F139" s="35"/>
    </row>
    <row r="140" spans="1:16" x14ac:dyDescent="0.25">
      <c r="B140" s="6"/>
      <c r="C140" s="6"/>
      <c r="D140" s="35"/>
      <c r="E140" s="6"/>
      <c r="F140" s="35"/>
    </row>
    <row r="141" spans="1:16" x14ac:dyDescent="0.25">
      <c r="B141" s="6"/>
      <c r="C141" s="6"/>
      <c r="D141" s="35"/>
      <c r="E141" s="6"/>
      <c r="F141" s="35"/>
    </row>
    <row r="142" spans="1:16" x14ac:dyDescent="0.25">
      <c r="B142" s="6"/>
      <c r="C142" s="6"/>
      <c r="D142" s="35"/>
      <c r="E142" s="6"/>
      <c r="F142" s="35"/>
    </row>
    <row r="143" spans="1:16" x14ac:dyDescent="0.25">
      <c r="B143" s="6"/>
      <c r="C143" s="6"/>
      <c r="D143" s="35"/>
      <c r="E143" s="6"/>
      <c r="F143" s="35"/>
    </row>
    <row r="144" spans="1:16" x14ac:dyDescent="0.25">
      <c r="B144" s="6"/>
      <c r="C144" s="6"/>
      <c r="D144" s="35"/>
      <c r="E144" s="6"/>
      <c r="F144" s="35"/>
    </row>
  </sheetData>
  <sheetProtection formatCells="0" formatColumns="0" insertColumns="0" insertRows="0" deleteColumns="0" deleteRows="0"/>
  <mergeCells count="20">
    <mergeCell ref="B11:O11"/>
    <mergeCell ref="B12:O12"/>
    <mergeCell ref="B13:O13"/>
    <mergeCell ref="B14:O14"/>
    <mergeCell ref="A1:B4"/>
    <mergeCell ref="L20:O20"/>
    <mergeCell ref="G20:H20"/>
    <mergeCell ref="A19:P19"/>
    <mergeCell ref="B20:F20"/>
    <mergeCell ref="A6:P7"/>
    <mergeCell ref="P1:P4"/>
    <mergeCell ref="C1:O2"/>
    <mergeCell ref="C3:O4"/>
    <mergeCell ref="B15:O15"/>
    <mergeCell ref="B16:O16"/>
    <mergeCell ref="B17:G18"/>
    <mergeCell ref="H17:O18"/>
    <mergeCell ref="B8:O8"/>
    <mergeCell ref="B9:O9"/>
    <mergeCell ref="B10:O1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F193BD5-E45D-4572-A356-3AB49525E91A}">
          <x14:formula1>
            <xm:f>'LISTADO COMPLETO'!$F$1:$F$2</xm:f>
          </x14:formula1>
          <xm:sqref>A22:A121</xm:sqref>
        </x14:dataValidation>
        <x14:dataValidation type="list" showDropDown="1" showInputMessage="1" showErrorMessage="1" xr:uid="{8EE285D5-C6A8-4BB8-9C34-EA5542ED643E}">
          <x14:formula1>
            <xm:f>'LISTADO COMPLETO'!$A$2:$A$812</xm:f>
          </x14:formula1>
          <xm:sqref>I21</xm:sqref>
        </x14:dataValidation>
        <x14:dataValidation type="list" allowBlank="1" showInputMessage="1" showErrorMessage="1" xr:uid="{B7B47DB5-6494-4901-8FE1-1B59D7DD1122}">
          <x14:formula1>
            <xm:f>'LISTADO COMPLETO'!$A$2:$A$812</xm:f>
          </x14:formula1>
          <xm:sqref>I122:I138</xm:sqref>
        </x14:dataValidation>
        <x14:dataValidation type="list" allowBlank="1" showInputMessage="1" showErrorMessage="1" xr:uid="{76DC0691-9502-44D2-A815-ED2ED0AA0FAE}">
          <x14:formula1>
            <xm:f>'LISTADO COMPLETO'!$A$2:$A$947</xm:f>
          </x14:formula1>
          <xm:sqref>I22:I121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66604-580D-489C-A1F5-9DF852198F21}">
  <dimension ref="A1:F947"/>
  <sheetViews>
    <sheetView topLeftCell="A928" workbookViewId="0">
      <selection activeCell="F927" sqref="F927"/>
    </sheetView>
  </sheetViews>
  <sheetFormatPr baseColWidth="10" defaultColWidth="11.42578125" defaultRowHeight="15" x14ac:dyDescent="0.25"/>
  <cols>
    <col min="1" max="1" width="45.28515625" style="69" customWidth="1"/>
    <col min="2" max="2" width="20.140625" style="70" bestFit="1" customWidth="1"/>
    <col min="3" max="3" width="15.85546875" style="71" bestFit="1" customWidth="1"/>
    <col min="4" max="4" width="28.140625" style="68" bestFit="1" customWidth="1"/>
    <col min="5" max="16384" width="11.42578125" style="68"/>
  </cols>
  <sheetData>
    <row r="1" spans="1:6" x14ac:dyDescent="0.25">
      <c r="A1" s="65" t="s">
        <v>65</v>
      </c>
      <c r="B1" s="66" t="s">
        <v>66</v>
      </c>
      <c r="C1" s="65" t="s">
        <v>24</v>
      </c>
      <c r="D1" s="67" t="s">
        <v>20</v>
      </c>
      <c r="F1" s="68" t="s">
        <v>30</v>
      </c>
    </row>
    <row r="2" spans="1:6" x14ac:dyDescent="0.25">
      <c r="A2" s="45" t="s">
        <v>1771</v>
      </c>
      <c r="B2" s="72" t="s">
        <v>183</v>
      </c>
      <c r="C2" s="60" t="s">
        <v>69</v>
      </c>
      <c r="D2" s="60" t="s">
        <v>184</v>
      </c>
      <c r="F2" s="68" t="s">
        <v>71</v>
      </c>
    </row>
    <row r="3" spans="1:6" x14ac:dyDescent="0.25">
      <c r="A3" s="46" t="s">
        <v>1772</v>
      </c>
      <c r="B3" s="73" t="s">
        <v>237</v>
      </c>
      <c r="C3" s="60" t="s">
        <v>69</v>
      </c>
      <c r="D3" s="61" t="s">
        <v>184</v>
      </c>
    </row>
    <row r="4" spans="1:6" ht="30" x14ac:dyDescent="0.25">
      <c r="A4" s="46" t="s">
        <v>1773</v>
      </c>
      <c r="B4" s="73" t="s">
        <v>194</v>
      </c>
      <c r="C4" s="60" t="s">
        <v>69</v>
      </c>
      <c r="D4" s="61" t="s">
        <v>184</v>
      </c>
    </row>
    <row r="5" spans="1:6" x14ac:dyDescent="0.25">
      <c r="A5" s="46" t="s">
        <v>1774</v>
      </c>
      <c r="B5" s="73" t="s">
        <v>220</v>
      </c>
      <c r="C5" s="60" t="s">
        <v>69</v>
      </c>
      <c r="D5" s="61" t="s">
        <v>184</v>
      </c>
    </row>
    <row r="6" spans="1:6" x14ac:dyDescent="0.25">
      <c r="A6" s="46" t="s">
        <v>1775</v>
      </c>
      <c r="B6" s="73" t="s">
        <v>195</v>
      </c>
      <c r="C6" s="60" t="s">
        <v>69</v>
      </c>
      <c r="D6" s="61" t="s">
        <v>184</v>
      </c>
    </row>
    <row r="7" spans="1:6" x14ac:dyDescent="0.25">
      <c r="A7" s="47" t="s">
        <v>1776</v>
      </c>
      <c r="B7" s="73" t="s">
        <v>252</v>
      </c>
      <c r="C7" s="60" t="s">
        <v>69</v>
      </c>
      <c r="D7" s="61" t="s">
        <v>184</v>
      </c>
    </row>
    <row r="8" spans="1:6" x14ac:dyDescent="0.25">
      <c r="A8" s="47" t="s">
        <v>1777</v>
      </c>
      <c r="B8" s="73" t="s">
        <v>841</v>
      </c>
      <c r="C8" s="60" t="s">
        <v>69</v>
      </c>
      <c r="D8" s="61" t="s">
        <v>184</v>
      </c>
    </row>
    <row r="9" spans="1:6" x14ac:dyDescent="0.25">
      <c r="A9" s="47" t="s">
        <v>1778</v>
      </c>
      <c r="B9" s="73" t="s">
        <v>205</v>
      </c>
      <c r="C9" s="60" t="s">
        <v>69</v>
      </c>
      <c r="D9" s="61" t="s">
        <v>184</v>
      </c>
    </row>
    <row r="10" spans="1:6" x14ac:dyDescent="0.25">
      <c r="A10" s="47" t="s">
        <v>1779</v>
      </c>
      <c r="B10" s="73" t="s">
        <v>1565</v>
      </c>
      <c r="C10" s="60" t="s">
        <v>69</v>
      </c>
      <c r="D10" s="61" t="s">
        <v>184</v>
      </c>
    </row>
    <row r="11" spans="1:6" x14ac:dyDescent="0.25">
      <c r="A11" s="47" t="s">
        <v>1780</v>
      </c>
      <c r="B11" s="73" t="s">
        <v>219</v>
      </c>
      <c r="C11" s="60" t="s">
        <v>69</v>
      </c>
      <c r="D11" s="61" t="s">
        <v>184</v>
      </c>
    </row>
    <row r="12" spans="1:6" x14ac:dyDescent="0.25">
      <c r="A12" s="46" t="s">
        <v>1782</v>
      </c>
      <c r="B12" s="64" t="s">
        <v>1781</v>
      </c>
      <c r="C12" s="60" t="s">
        <v>69</v>
      </c>
      <c r="D12" s="61" t="s">
        <v>184</v>
      </c>
    </row>
    <row r="13" spans="1:6" x14ac:dyDescent="0.25">
      <c r="A13" s="47" t="s">
        <v>1783</v>
      </c>
      <c r="B13" s="73" t="s">
        <v>216</v>
      </c>
      <c r="C13" s="60" t="s">
        <v>69</v>
      </c>
      <c r="D13" s="61" t="s">
        <v>184</v>
      </c>
    </row>
    <row r="14" spans="1:6" x14ac:dyDescent="0.25">
      <c r="A14" s="47" t="s">
        <v>1784</v>
      </c>
      <c r="B14" s="73" t="s">
        <v>235</v>
      </c>
      <c r="C14" s="60" t="s">
        <v>69</v>
      </c>
      <c r="D14" s="61" t="s">
        <v>184</v>
      </c>
    </row>
    <row r="15" spans="1:6" x14ac:dyDescent="0.25">
      <c r="A15" s="47" t="s">
        <v>1785</v>
      </c>
      <c r="B15" s="73" t="s">
        <v>198</v>
      </c>
      <c r="C15" s="60" t="s">
        <v>69</v>
      </c>
      <c r="D15" s="61" t="s">
        <v>184</v>
      </c>
    </row>
    <row r="16" spans="1:6" x14ac:dyDescent="0.25">
      <c r="A16" s="47" t="s">
        <v>1786</v>
      </c>
      <c r="B16" s="73" t="s">
        <v>211</v>
      </c>
      <c r="C16" s="60" t="s">
        <v>69</v>
      </c>
      <c r="D16" s="61" t="s">
        <v>184</v>
      </c>
    </row>
    <row r="17" spans="1:4" x14ac:dyDescent="0.25">
      <c r="A17" s="47" t="s">
        <v>1787</v>
      </c>
      <c r="B17" s="73" t="s">
        <v>1566</v>
      </c>
      <c r="C17" s="60" t="s">
        <v>69</v>
      </c>
      <c r="D17" s="61" t="s">
        <v>184</v>
      </c>
    </row>
    <row r="18" spans="1:4" x14ac:dyDescent="0.25">
      <c r="A18" s="46" t="s">
        <v>1788</v>
      </c>
      <c r="B18" s="64" t="s">
        <v>253</v>
      </c>
      <c r="C18" s="60" t="s">
        <v>69</v>
      </c>
      <c r="D18" s="61" t="s">
        <v>184</v>
      </c>
    </row>
    <row r="19" spans="1:4" x14ac:dyDescent="0.25">
      <c r="A19" s="47" t="s">
        <v>1789</v>
      </c>
      <c r="B19" s="73" t="s">
        <v>215</v>
      </c>
      <c r="C19" s="60" t="s">
        <v>69</v>
      </c>
      <c r="D19" s="61" t="s">
        <v>184</v>
      </c>
    </row>
    <row r="20" spans="1:4" x14ac:dyDescent="0.25">
      <c r="A20" s="47" t="s">
        <v>383</v>
      </c>
      <c r="B20" s="74" t="s">
        <v>384</v>
      </c>
      <c r="C20" s="61" t="s">
        <v>64</v>
      </c>
      <c r="D20" s="61" t="s">
        <v>184</v>
      </c>
    </row>
    <row r="21" spans="1:4" x14ac:dyDescent="0.25">
      <c r="A21" s="46" t="s">
        <v>1334</v>
      </c>
      <c r="B21" s="73" t="s">
        <v>236</v>
      </c>
      <c r="C21" s="60" t="s">
        <v>69</v>
      </c>
      <c r="D21" s="61" t="s">
        <v>184</v>
      </c>
    </row>
    <row r="22" spans="1:4" x14ac:dyDescent="0.25">
      <c r="A22" s="47" t="s">
        <v>1035</v>
      </c>
      <c r="B22" s="74" t="s">
        <v>1036</v>
      </c>
      <c r="C22" s="61" t="s">
        <v>64</v>
      </c>
      <c r="D22" s="61" t="s">
        <v>184</v>
      </c>
    </row>
    <row r="23" spans="1:4" x14ac:dyDescent="0.25">
      <c r="A23" s="47" t="s">
        <v>1335</v>
      </c>
      <c r="B23" s="73" t="s">
        <v>1790</v>
      </c>
      <c r="C23" s="60" t="s">
        <v>69</v>
      </c>
      <c r="D23" s="61" t="s">
        <v>184</v>
      </c>
    </row>
    <row r="24" spans="1:4" x14ac:dyDescent="0.25">
      <c r="A24" s="47" t="s">
        <v>1791</v>
      </c>
      <c r="B24" s="73" t="s">
        <v>234</v>
      </c>
      <c r="C24" s="60" t="s">
        <v>69</v>
      </c>
      <c r="D24" s="61" t="s">
        <v>184</v>
      </c>
    </row>
    <row r="25" spans="1:4" x14ac:dyDescent="0.25">
      <c r="A25" s="47" t="s">
        <v>1792</v>
      </c>
      <c r="B25" s="74" t="s">
        <v>207</v>
      </c>
      <c r="C25" s="60" t="s">
        <v>69</v>
      </c>
      <c r="D25" s="61" t="s">
        <v>184</v>
      </c>
    </row>
    <row r="26" spans="1:4" x14ac:dyDescent="0.25">
      <c r="A26" s="47" t="s">
        <v>1336</v>
      </c>
      <c r="B26" s="74" t="s">
        <v>1793</v>
      </c>
      <c r="C26" s="60" t="s">
        <v>69</v>
      </c>
      <c r="D26" s="61" t="s">
        <v>184</v>
      </c>
    </row>
    <row r="27" spans="1:4" ht="30" x14ac:dyDescent="0.25">
      <c r="A27" s="47" t="s">
        <v>1337</v>
      </c>
      <c r="B27" s="73" t="s">
        <v>192</v>
      </c>
      <c r="C27" s="60" t="s">
        <v>69</v>
      </c>
      <c r="D27" s="61" t="s">
        <v>184</v>
      </c>
    </row>
    <row r="28" spans="1:4" x14ac:dyDescent="0.25">
      <c r="A28" s="47" t="s">
        <v>1794</v>
      </c>
      <c r="B28" s="73" t="s">
        <v>230</v>
      </c>
      <c r="C28" s="60" t="s">
        <v>69</v>
      </c>
      <c r="D28" s="61" t="s">
        <v>184</v>
      </c>
    </row>
    <row r="29" spans="1:4" x14ac:dyDescent="0.25">
      <c r="A29" s="47" t="s">
        <v>1338</v>
      </c>
      <c r="B29" s="73" t="s">
        <v>1795</v>
      </c>
      <c r="C29" s="60" t="s">
        <v>69</v>
      </c>
      <c r="D29" s="61" t="s">
        <v>184</v>
      </c>
    </row>
    <row r="30" spans="1:4" x14ac:dyDescent="0.25">
      <c r="A30" s="47" t="s">
        <v>1339</v>
      </c>
      <c r="B30" s="74" t="s">
        <v>185</v>
      </c>
      <c r="C30" s="60" t="s">
        <v>69</v>
      </c>
      <c r="D30" s="61" t="s">
        <v>184</v>
      </c>
    </row>
    <row r="31" spans="1:4" x14ac:dyDescent="0.25">
      <c r="A31" s="47" t="s">
        <v>1796</v>
      </c>
      <c r="B31" s="73" t="s">
        <v>256</v>
      </c>
      <c r="C31" s="60" t="s">
        <v>69</v>
      </c>
      <c r="D31" s="61" t="s">
        <v>184</v>
      </c>
    </row>
    <row r="32" spans="1:4" x14ac:dyDescent="0.25">
      <c r="A32" s="47" t="s">
        <v>1797</v>
      </c>
      <c r="B32" s="73" t="s">
        <v>255</v>
      </c>
      <c r="C32" s="60" t="s">
        <v>69</v>
      </c>
      <c r="D32" s="61" t="s">
        <v>184</v>
      </c>
    </row>
    <row r="33" spans="1:4" x14ac:dyDescent="0.25">
      <c r="A33" s="47" t="s">
        <v>1340</v>
      </c>
      <c r="B33" s="73" t="s">
        <v>199</v>
      </c>
      <c r="C33" s="60" t="s">
        <v>69</v>
      </c>
      <c r="D33" s="61" t="s">
        <v>184</v>
      </c>
    </row>
    <row r="34" spans="1:4" x14ac:dyDescent="0.25">
      <c r="A34" s="47" t="s">
        <v>1798</v>
      </c>
      <c r="B34" s="73" t="s">
        <v>254</v>
      </c>
      <c r="C34" s="60" t="s">
        <v>69</v>
      </c>
      <c r="D34" s="61" t="s">
        <v>184</v>
      </c>
    </row>
    <row r="35" spans="1:4" x14ac:dyDescent="0.25">
      <c r="A35" s="47" t="s">
        <v>1799</v>
      </c>
      <c r="B35" s="73" t="s">
        <v>200</v>
      </c>
      <c r="C35" s="60" t="s">
        <v>69</v>
      </c>
      <c r="D35" s="61" t="s">
        <v>184</v>
      </c>
    </row>
    <row r="36" spans="1:4" x14ac:dyDescent="0.25">
      <c r="A36" s="47" t="s">
        <v>1341</v>
      </c>
      <c r="B36" s="73" t="s">
        <v>193</v>
      </c>
      <c r="C36" s="60" t="s">
        <v>69</v>
      </c>
      <c r="D36" s="61" t="s">
        <v>184</v>
      </c>
    </row>
    <row r="37" spans="1:4" x14ac:dyDescent="0.25">
      <c r="A37" s="47" t="s">
        <v>1800</v>
      </c>
      <c r="B37" s="73" t="s">
        <v>242</v>
      </c>
      <c r="C37" s="60" t="s">
        <v>69</v>
      </c>
      <c r="D37" s="61" t="s">
        <v>184</v>
      </c>
    </row>
    <row r="38" spans="1:4" x14ac:dyDescent="0.25">
      <c r="A38" s="47" t="s">
        <v>1801</v>
      </c>
      <c r="B38" s="73" t="s">
        <v>204</v>
      </c>
      <c r="C38" s="60" t="s">
        <v>69</v>
      </c>
      <c r="D38" s="61" t="s">
        <v>184</v>
      </c>
    </row>
    <row r="39" spans="1:4" x14ac:dyDescent="0.25">
      <c r="A39" s="47" t="s">
        <v>1802</v>
      </c>
      <c r="B39" s="73" t="s">
        <v>244</v>
      </c>
      <c r="C39" s="60" t="s">
        <v>69</v>
      </c>
      <c r="D39" s="61" t="s">
        <v>184</v>
      </c>
    </row>
    <row r="40" spans="1:4" x14ac:dyDescent="0.25">
      <c r="A40" s="47" t="s">
        <v>1803</v>
      </c>
      <c r="B40" s="73" t="s">
        <v>238</v>
      </c>
      <c r="C40" s="60" t="s">
        <v>69</v>
      </c>
      <c r="D40" s="61" t="s">
        <v>184</v>
      </c>
    </row>
    <row r="41" spans="1:4" ht="30" x14ac:dyDescent="0.25">
      <c r="A41" s="47" t="s">
        <v>1804</v>
      </c>
      <c r="B41" s="73" t="s">
        <v>840</v>
      </c>
      <c r="C41" s="60" t="s">
        <v>69</v>
      </c>
      <c r="D41" s="61" t="s">
        <v>184</v>
      </c>
    </row>
    <row r="42" spans="1:4" x14ac:dyDescent="0.25">
      <c r="A42" s="47" t="s">
        <v>1805</v>
      </c>
      <c r="B42" s="73" t="s">
        <v>222</v>
      </c>
      <c r="C42" s="60" t="s">
        <v>69</v>
      </c>
      <c r="D42" s="61" t="s">
        <v>184</v>
      </c>
    </row>
    <row r="43" spans="1:4" x14ac:dyDescent="0.25">
      <c r="A43" s="46" t="s">
        <v>640</v>
      </c>
      <c r="B43" s="74" t="s">
        <v>641</v>
      </c>
      <c r="C43" s="60" t="s">
        <v>69</v>
      </c>
      <c r="D43" s="61" t="s">
        <v>184</v>
      </c>
    </row>
    <row r="44" spans="1:4" x14ac:dyDescent="0.25">
      <c r="A44" s="47" t="s">
        <v>490</v>
      </c>
      <c r="B44" s="74" t="s">
        <v>491</v>
      </c>
      <c r="C44" s="60" t="s">
        <v>69</v>
      </c>
      <c r="D44" s="61" t="s">
        <v>184</v>
      </c>
    </row>
    <row r="45" spans="1:4" ht="30" x14ac:dyDescent="0.25">
      <c r="A45" s="46" t="s">
        <v>909</v>
      </c>
      <c r="B45" s="74" t="s">
        <v>910</v>
      </c>
      <c r="C45" s="61" t="s">
        <v>64</v>
      </c>
      <c r="D45" s="61" t="s">
        <v>184</v>
      </c>
    </row>
    <row r="46" spans="1:4" x14ac:dyDescent="0.25">
      <c r="A46" s="47" t="s">
        <v>1806</v>
      </c>
      <c r="B46" s="73" t="s">
        <v>212</v>
      </c>
      <c r="C46" s="60" t="s">
        <v>69</v>
      </c>
      <c r="D46" s="61" t="s">
        <v>184</v>
      </c>
    </row>
    <row r="47" spans="1:4" x14ac:dyDescent="0.25">
      <c r="A47" s="47" t="s">
        <v>1807</v>
      </c>
      <c r="B47" s="73" t="s">
        <v>1567</v>
      </c>
      <c r="C47" s="60" t="s">
        <v>69</v>
      </c>
      <c r="D47" s="61" t="s">
        <v>184</v>
      </c>
    </row>
    <row r="48" spans="1:4" x14ac:dyDescent="0.25">
      <c r="A48" s="47" t="s">
        <v>1808</v>
      </c>
      <c r="B48" s="74" t="s">
        <v>224</v>
      </c>
      <c r="C48" s="60" t="s">
        <v>69</v>
      </c>
      <c r="D48" s="61" t="s">
        <v>184</v>
      </c>
    </row>
    <row r="49" spans="1:4" x14ac:dyDescent="0.25">
      <c r="A49" s="47" t="s">
        <v>1809</v>
      </c>
      <c r="B49" s="73" t="s">
        <v>210</v>
      </c>
      <c r="C49" s="60" t="s">
        <v>69</v>
      </c>
      <c r="D49" s="61" t="s">
        <v>184</v>
      </c>
    </row>
    <row r="50" spans="1:4" x14ac:dyDescent="0.25">
      <c r="A50" s="47" t="s">
        <v>1810</v>
      </c>
      <c r="B50" s="73" t="s">
        <v>209</v>
      </c>
      <c r="C50" s="60" t="s">
        <v>69</v>
      </c>
      <c r="D50" s="61" t="s">
        <v>184</v>
      </c>
    </row>
    <row r="51" spans="1:4" x14ac:dyDescent="0.25">
      <c r="A51" s="47" t="s">
        <v>1811</v>
      </c>
      <c r="B51" s="73" t="s">
        <v>246</v>
      </c>
      <c r="C51" s="60" t="s">
        <v>69</v>
      </c>
      <c r="D51" s="61" t="s">
        <v>184</v>
      </c>
    </row>
    <row r="52" spans="1:4" x14ac:dyDescent="0.25">
      <c r="A52" s="47" t="s">
        <v>1812</v>
      </c>
      <c r="B52" s="73" t="s">
        <v>247</v>
      </c>
      <c r="C52" s="60" t="s">
        <v>69</v>
      </c>
      <c r="D52" s="61" t="s">
        <v>184</v>
      </c>
    </row>
    <row r="53" spans="1:4" x14ac:dyDescent="0.25">
      <c r="A53" s="47" t="s">
        <v>1813</v>
      </c>
      <c r="B53" s="73" t="s">
        <v>248</v>
      </c>
      <c r="C53" s="60" t="s">
        <v>69</v>
      </c>
      <c r="D53" s="61" t="s">
        <v>184</v>
      </c>
    </row>
    <row r="54" spans="1:4" x14ac:dyDescent="0.25">
      <c r="A54" s="47" t="s">
        <v>1814</v>
      </c>
      <c r="B54" s="73" t="s">
        <v>249</v>
      </c>
      <c r="C54" s="60" t="s">
        <v>69</v>
      </c>
      <c r="D54" s="61" t="s">
        <v>184</v>
      </c>
    </row>
    <row r="55" spans="1:4" x14ac:dyDescent="0.25">
      <c r="A55" s="47" t="s">
        <v>1815</v>
      </c>
      <c r="B55" s="73" t="s">
        <v>250</v>
      </c>
      <c r="C55" s="60" t="s">
        <v>69</v>
      </c>
      <c r="D55" s="61" t="s">
        <v>184</v>
      </c>
    </row>
    <row r="56" spans="1:4" x14ac:dyDescent="0.25">
      <c r="A56" s="47" t="s">
        <v>1816</v>
      </c>
      <c r="B56" s="73" t="s">
        <v>251</v>
      </c>
      <c r="C56" s="60" t="s">
        <v>69</v>
      </c>
      <c r="D56" s="61" t="s">
        <v>184</v>
      </c>
    </row>
    <row r="57" spans="1:4" x14ac:dyDescent="0.25">
      <c r="A57" s="47" t="s">
        <v>816</v>
      </c>
      <c r="B57" s="74" t="s">
        <v>817</v>
      </c>
      <c r="C57" s="60" t="s">
        <v>69</v>
      </c>
      <c r="D57" s="61" t="s">
        <v>184</v>
      </c>
    </row>
    <row r="58" spans="1:4" x14ac:dyDescent="0.25">
      <c r="A58" s="47" t="s">
        <v>213</v>
      </c>
      <c r="B58" s="73" t="s">
        <v>214</v>
      </c>
      <c r="C58" s="60" t="s">
        <v>69</v>
      </c>
      <c r="D58" s="61" t="s">
        <v>184</v>
      </c>
    </row>
    <row r="59" spans="1:4" x14ac:dyDescent="0.25">
      <c r="A59" s="47" t="s">
        <v>1817</v>
      </c>
      <c r="B59" s="73" t="s">
        <v>232</v>
      </c>
      <c r="C59" s="60" t="s">
        <v>69</v>
      </c>
      <c r="D59" s="61" t="s">
        <v>184</v>
      </c>
    </row>
    <row r="60" spans="1:4" x14ac:dyDescent="0.25">
      <c r="A60" s="47" t="s">
        <v>1818</v>
      </c>
      <c r="B60" s="74" t="s">
        <v>839</v>
      </c>
      <c r="C60" s="60" t="s">
        <v>69</v>
      </c>
      <c r="D60" s="61" t="s">
        <v>184</v>
      </c>
    </row>
    <row r="61" spans="1:4" x14ac:dyDescent="0.25">
      <c r="A61" s="47" t="s">
        <v>240</v>
      </c>
      <c r="B61" s="73" t="s">
        <v>241</v>
      </c>
      <c r="C61" s="60" t="s">
        <v>69</v>
      </c>
      <c r="D61" s="61" t="s">
        <v>184</v>
      </c>
    </row>
    <row r="62" spans="1:4" x14ac:dyDescent="0.25">
      <c r="A62" s="47" t="s">
        <v>258</v>
      </c>
      <c r="B62" s="73" t="s">
        <v>259</v>
      </c>
      <c r="C62" s="60" t="s">
        <v>69</v>
      </c>
      <c r="D62" s="61" t="s">
        <v>184</v>
      </c>
    </row>
    <row r="63" spans="1:4" x14ac:dyDescent="0.25">
      <c r="A63" s="47" t="s">
        <v>1819</v>
      </c>
      <c r="B63" s="73" t="s">
        <v>245</v>
      </c>
      <c r="C63" s="60" t="s">
        <v>69</v>
      </c>
      <c r="D63" s="61" t="s">
        <v>184</v>
      </c>
    </row>
    <row r="64" spans="1:4" x14ac:dyDescent="0.25">
      <c r="A64" s="47" t="s">
        <v>225</v>
      </c>
      <c r="B64" s="73" t="s">
        <v>226</v>
      </c>
      <c r="C64" s="60" t="s">
        <v>69</v>
      </c>
      <c r="D64" s="61" t="s">
        <v>184</v>
      </c>
    </row>
    <row r="65" spans="1:4" x14ac:dyDescent="0.25">
      <c r="A65" s="47" t="s">
        <v>217</v>
      </c>
      <c r="B65" s="73" t="s">
        <v>218</v>
      </c>
      <c r="C65" s="60" t="s">
        <v>69</v>
      </c>
      <c r="D65" s="61" t="s">
        <v>184</v>
      </c>
    </row>
    <row r="66" spans="1:4" x14ac:dyDescent="0.25">
      <c r="A66" s="47" t="s">
        <v>228</v>
      </c>
      <c r="B66" s="73" t="s">
        <v>229</v>
      </c>
      <c r="C66" s="60" t="s">
        <v>69</v>
      </c>
      <c r="D66" s="61" t="s">
        <v>184</v>
      </c>
    </row>
    <row r="67" spans="1:4" x14ac:dyDescent="0.25">
      <c r="A67" s="46" t="s">
        <v>1821</v>
      </c>
      <c r="B67" s="64" t="s">
        <v>1820</v>
      </c>
      <c r="C67" s="60" t="s">
        <v>69</v>
      </c>
      <c r="D67" s="61" t="s">
        <v>184</v>
      </c>
    </row>
    <row r="68" spans="1:4" x14ac:dyDescent="0.25">
      <c r="A68" s="47" t="s">
        <v>658</v>
      </c>
      <c r="B68" s="73" t="s">
        <v>1568</v>
      </c>
      <c r="C68" s="60" t="s">
        <v>69</v>
      </c>
      <c r="D68" s="61" t="s">
        <v>184</v>
      </c>
    </row>
    <row r="69" spans="1:4" x14ac:dyDescent="0.25">
      <c r="A69" s="47" t="s">
        <v>1822</v>
      </c>
      <c r="B69" s="74" t="s">
        <v>221</v>
      </c>
      <c r="C69" s="60" t="s">
        <v>69</v>
      </c>
      <c r="D69" s="61" t="s">
        <v>184</v>
      </c>
    </row>
    <row r="70" spans="1:4" x14ac:dyDescent="0.25">
      <c r="A70" s="47" t="s">
        <v>1823</v>
      </c>
      <c r="B70" s="73" t="s">
        <v>203</v>
      </c>
      <c r="C70" s="60" t="s">
        <v>69</v>
      </c>
      <c r="D70" s="61" t="s">
        <v>184</v>
      </c>
    </row>
    <row r="71" spans="1:4" x14ac:dyDescent="0.25">
      <c r="A71" s="47" t="s">
        <v>231</v>
      </c>
      <c r="B71" s="73" t="s">
        <v>1569</v>
      </c>
      <c r="C71" s="60" t="s">
        <v>69</v>
      </c>
      <c r="D71" s="61" t="s">
        <v>184</v>
      </c>
    </row>
    <row r="72" spans="1:4" x14ac:dyDescent="0.25">
      <c r="A72" s="47" t="s">
        <v>223</v>
      </c>
      <c r="B72" s="73" t="s">
        <v>1570</v>
      </c>
      <c r="C72" s="60" t="s">
        <v>69</v>
      </c>
      <c r="D72" s="61" t="s">
        <v>184</v>
      </c>
    </row>
    <row r="73" spans="1:4" x14ac:dyDescent="0.25">
      <c r="A73" s="47" t="s">
        <v>196</v>
      </c>
      <c r="B73" s="75" t="s">
        <v>197</v>
      </c>
      <c r="C73" s="60" t="s">
        <v>69</v>
      </c>
      <c r="D73" s="61" t="s">
        <v>184</v>
      </c>
    </row>
    <row r="74" spans="1:4" x14ac:dyDescent="0.25">
      <c r="A74" s="47" t="s">
        <v>186</v>
      </c>
      <c r="B74" s="73" t="s">
        <v>1571</v>
      </c>
      <c r="C74" s="60" t="s">
        <v>69</v>
      </c>
      <c r="D74" s="61" t="s">
        <v>184</v>
      </c>
    </row>
    <row r="75" spans="1:4" x14ac:dyDescent="0.25">
      <c r="A75" s="47" t="s">
        <v>187</v>
      </c>
      <c r="B75" s="73" t="s">
        <v>1572</v>
      </c>
      <c r="C75" s="60" t="s">
        <v>69</v>
      </c>
      <c r="D75" s="61" t="s">
        <v>184</v>
      </c>
    </row>
    <row r="76" spans="1:4" x14ac:dyDescent="0.25">
      <c r="A76" s="47" t="s">
        <v>1342</v>
      </c>
      <c r="B76" s="73" t="s">
        <v>1573</v>
      </c>
      <c r="C76" s="60" t="s">
        <v>69</v>
      </c>
      <c r="D76" s="61" t="s">
        <v>184</v>
      </c>
    </row>
    <row r="77" spans="1:4" x14ac:dyDescent="0.25">
      <c r="A77" s="47" t="s">
        <v>1343</v>
      </c>
      <c r="B77" s="73" t="s">
        <v>1574</v>
      </c>
      <c r="C77" s="60" t="s">
        <v>69</v>
      </c>
      <c r="D77" s="61" t="s">
        <v>184</v>
      </c>
    </row>
    <row r="78" spans="1:4" x14ac:dyDescent="0.25">
      <c r="A78" s="47" t="s">
        <v>1344</v>
      </c>
      <c r="B78" s="73" t="s">
        <v>1575</v>
      </c>
      <c r="C78" s="60" t="s">
        <v>69</v>
      </c>
      <c r="D78" s="61" t="s">
        <v>184</v>
      </c>
    </row>
    <row r="79" spans="1:4" x14ac:dyDescent="0.25">
      <c r="A79" s="47" t="s">
        <v>1345</v>
      </c>
      <c r="B79" s="73" t="s">
        <v>1576</v>
      </c>
      <c r="C79" s="60" t="s">
        <v>69</v>
      </c>
      <c r="D79" s="61" t="s">
        <v>184</v>
      </c>
    </row>
    <row r="80" spans="1:4" ht="30" x14ac:dyDescent="0.25">
      <c r="A80" s="47" t="s">
        <v>1346</v>
      </c>
      <c r="B80" s="73" t="s">
        <v>1577</v>
      </c>
      <c r="C80" s="61" t="s">
        <v>1751</v>
      </c>
      <c r="D80" s="61" t="s">
        <v>184</v>
      </c>
    </row>
    <row r="81" spans="1:4" x14ac:dyDescent="0.25">
      <c r="A81" s="47" t="s">
        <v>1824</v>
      </c>
      <c r="B81" s="73" t="s">
        <v>208</v>
      </c>
      <c r="C81" s="61" t="s">
        <v>69</v>
      </c>
      <c r="D81" s="61" t="s">
        <v>184</v>
      </c>
    </row>
    <row r="82" spans="1:4" x14ac:dyDescent="0.25">
      <c r="A82" s="47" t="s">
        <v>1825</v>
      </c>
      <c r="B82" s="73" t="s">
        <v>1578</v>
      </c>
      <c r="C82" s="61" t="s">
        <v>69</v>
      </c>
      <c r="D82" s="61" t="s">
        <v>184</v>
      </c>
    </row>
    <row r="83" spans="1:4" x14ac:dyDescent="0.25">
      <c r="A83" s="47" t="s">
        <v>1347</v>
      </c>
      <c r="B83" s="73" t="s">
        <v>1578</v>
      </c>
      <c r="C83" s="61" t="s">
        <v>69</v>
      </c>
      <c r="D83" s="61" t="s">
        <v>184</v>
      </c>
    </row>
    <row r="84" spans="1:4" x14ac:dyDescent="0.25">
      <c r="A84" s="47" t="s">
        <v>1826</v>
      </c>
      <c r="B84" s="73" t="s">
        <v>233</v>
      </c>
      <c r="C84" s="61" t="s">
        <v>69</v>
      </c>
      <c r="D84" s="61" t="s">
        <v>184</v>
      </c>
    </row>
    <row r="85" spans="1:4" x14ac:dyDescent="0.25">
      <c r="A85" s="47" t="s">
        <v>1827</v>
      </c>
      <c r="B85" s="73" t="s">
        <v>257</v>
      </c>
      <c r="C85" s="60" t="s">
        <v>69</v>
      </c>
      <c r="D85" s="61" t="s">
        <v>184</v>
      </c>
    </row>
    <row r="86" spans="1:4" x14ac:dyDescent="0.25">
      <c r="A86" s="47" t="s">
        <v>1828</v>
      </c>
      <c r="B86" s="73" t="s">
        <v>239</v>
      </c>
      <c r="C86" s="60" t="s">
        <v>69</v>
      </c>
      <c r="D86" s="61" t="s">
        <v>184</v>
      </c>
    </row>
    <row r="87" spans="1:4" x14ac:dyDescent="0.25">
      <c r="A87" s="47" t="s">
        <v>1829</v>
      </c>
      <c r="B87" s="73" t="s">
        <v>227</v>
      </c>
      <c r="C87" s="60" t="s">
        <v>69</v>
      </c>
      <c r="D87" s="61" t="s">
        <v>184</v>
      </c>
    </row>
    <row r="88" spans="1:4" x14ac:dyDescent="0.25">
      <c r="A88" s="47" t="s">
        <v>1830</v>
      </c>
      <c r="B88" s="73" t="s">
        <v>206</v>
      </c>
      <c r="C88" s="60" t="s">
        <v>69</v>
      </c>
      <c r="D88" s="61" t="s">
        <v>184</v>
      </c>
    </row>
    <row r="89" spans="1:4" x14ac:dyDescent="0.25">
      <c r="A89" s="46" t="s">
        <v>1448</v>
      </c>
      <c r="B89" s="73" t="s">
        <v>202</v>
      </c>
      <c r="C89" s="60" t="s">
        <v>69</v>
      </c>
      <c r="D89" s="61" t="s">
        <v>184</v>
      </c>
    </row>
    <row r="90" spans="1:4" x14ac:dyDescent="0.25">
      <c r="A90" s="47" t="s">
        <v>1831</v>
      </c>
      <c r="B90" s="73" t="s">
        <v>1578</v>
      </c>
      <c r="C90" s="60" t="s">
        <v>69</v>
      </c>
      <c r="D90" s="61" t="s">
        <v>184</v>
      </c>
    </row>
    <row r="91" spans="1:4" x14ac:dyDescent="0.25">
      <c r="A91" s="47" t="s">
        <v>1348</v>
      </c>
      <c r="B91" s="73" t="s">
        <v>189</v>
      </c>
      <c r="C91" s="60" t="s">
        <v>69</v>
      </c>
      <c r="D91" s="61" t="s">
        <v>184</v>
      </c>
    </row>
    <row r="92" spans="1:4" x14ac:dyDescent="0.25">
      <c r="A92" s="47" t="s">
        <v>1349</v>
      </c>
      <c r="B92" s="73" t="s">
        <v>1832</v>
      </c>
      <c r="C92" s="60" t="s">
        <v>69</v>
      </c>
      <c r="D92" s="61" t="s">
        <v>184</v>
      </c>
    </row>
    <row r="93" spans="1:4" x14ac:dyDescent="0.25">
      <c r="A93" s="47" t="s">
        <v>1833</v>
      </c>
      <c r="B93" s="73" t="s">
        <v>1834</v>
      </c>
      <c r="C93" s="60" t="s">
        <v>69</v>
      </c>
      <c r="D93" s="61" t="s">
        <v>184</v>
      </c>
    </row>
    <row r="94" spans="1:4" x14ac:dyDescent="0.25">
      <c r="A94" s="47" t="s">
        <v>1350</v>
      </c>
      <c r="B94" s="74" t="s">
        <v>1835</v>
      </c>
      <c r="C94" s="60" t="s">
        <v>69</v>
      </c>
      <c r="D94" s="61" t="s">
        <v>184</v>
      </c>
    </row>
    <row r="95" spans="1:4" ht="30" x14ac:dyDescent="0.25">
      <c r="A95" s="47" t="s">
        <v>1351</v>
      </c>
      <c r="B95" s="74" t="s">
        <v>243</v>
      </c>
      <c r="C95" s="60" t="s">
        <v>69</v>
      </c>
      <c r="D95" s="61" t="s">
        <v>184</v>
      </c>
    </row>
    <row r="96" spans="1:4" x14ac:dyDescent="0.25">
      <c r="A96" s="47" t="s">
        <v>1799</v>
      </c>
      <c r="B96" s="73" t="s">
        <v>201</v>
      </c>
      <c r="C96" s="60" t="s">
        <v>69</v>
      </c>
      <c r="D96" s="61" t="s">
        <v>184</v>
      </c>
    </row>
    <row r="97" spans="1:4" x14ac:dyDescent="0.25">
      <c r="A97" s="47" t="s">
        <v>1836</v>
      </c>
      <c r="B97" s="74" t="s">
        <v>374</v>
      </c>
      <c r="C97" s="60" t="s">
        <v>69</v>
      </c>
      <c r="D97" s="61" t="s">
        <v>184</v>
      </c>
    </row>
    <row r="98" spans="1:4" x14ac:dyDescent="0.25">
      <c r="A98" s="47" t="s">
        <v>1837</v>
      </c>
      <c r="B98" s="74" t="s">
        <v>1838</v>
      </c>
      <c r="C98" s="60" t="s">
        <v>69</v>
      </c>
      <c r="D98" s="61" t="s">
        <v>184</v>
      </c>
    </row>
    <row r="99" spans="1:4" x14ac:dyDescent="0.25">
      <c r="A99" s="47" t="s">
        <v>1839</v>
      </c>
      <c r="B99" s="74" t="s">
        <v>378</v>
      </c>
      <c r="C99" s="60" t="s">
        <v>69</v>
      </c>
      <c r="D99" s="61" t="s">
        <v>184</v>
      </c>
    </row>
    <row r="100" spans="1:4" x14ac:dyDescent="0.25">
      <c r="A100" s="47" t="s">
        <v>1839</v>
      </c>
      <c r="B100" s="74" t="s">
        <v>1579</v>
      </c>
      <c r="C100" s="60" t="s">
        <v>69</v>
      </c>
      <c r="D100" s="61" t="s">
        <v>184</v>
      </c>
    </row>
    <row r="101" spans="1:4" x14ac:dyDescent="0.25">
      <c r="A101" s="46" t="s">
        <v>1352</v>
      </c>
      <c r="B101" s="74" t="s">
        <v>1840</v>
      </c>
      <c r="C101" s="60" t="s">
        <v>69</v>
      </c>
      <c r="D101" s="61" t="s">
        <v>184</v>
      </c>
    </row>
    <row r="102" spans="1:4" x14ac:dyDescent="0.25">
      <c r="A102" s="47" t="s">
        <v>1841</v>
      </c>
      <c r="B102" s="74" t="s">
        <v>377</v>
      </c>
      <c r="C102" s="60" t="s">
        <v>69</v>
      </c>
      <c r="D102" s="61" t="s">
        <v>184</v>
      </c>
    </row>
    <row r="103" spans="1:4" x14ac:dyDescent="0.25">
      <c r="A103" s="47" t="s">
        <v>1842</v>
      </c>
      <c r="B103" s="74" t="s">
        <v>1580</v>
      </c>
      <c r="C103" s="60" t="s">
        <v>69</v>
      </c>
      <c r="D103" s="61" t="s">
        <v>184</v>
      </c>
    </row>
    <row r="104" spans="1:4" x14ac:dyDescent="0.25">
      <c r="A104" s="46" t="s">
        <v>1843</v>
      </c>
      <c r="B104" s="74" t="s">
        <v>382</v>
      </c>
      <c r="C104" s="60" t="s">
        <v>69</v>
      </c>
      <c r="D104" s="61" t="s">
        <v>184</v>
      </c>
    </row>
    <row r="105" spans="1:4" x14ac:dyDescent="0.25">
      <c r="A105" s="47" t="s">
        <v>1844</v>
      </c>
      <c r="B105" s="74" t="s">
        <v>372</v>
      </c>
      <c r="C105" s="60" t="s">
        <v>69</v>
      </c>
      <c r="D105" s="61" t="s">
        <v>184</v>
      </c>
    </row>
    <row r="106" spans="1:4" x14ac:dyDescent="0.25">
      <c r="A106" s="47" t="s">
        <v>1845</v>
      </c>
      <c r="B106" s="74" t="s">
        <v>381</v>
      </c>
      <c r="C106" s="60" t="s">
        <v>69</v>
      </c>
      <c r="D106" s="61" t="s">
        <v>184</v>
      </c>
    </row>
    <row r="107" spans="1:4" x14ac:dyDescent="0.25">
      <c r="A107" s="47" t="s">
        <v>1846</v>
      </c>
      <c r="B107" s="74" t="s">
        <v>373</v>
      </c>
      <c r="C107" s="60" t="s">
        <v>69</v>
      </c>
      <c r="D107" s="61" t="s">
        <v>184</v>
      </c>
    </row>
    <row r="108" spans="1:4" x14ac:dyDescent="0.25">
      <c r="A108" s="47" t="s">
        <v>1847</v>
      </c>
      <c r="B108" s="74" t="s">
        <v>375</v>
      </c>
      <c r="C108" s="60" t="s">
        <v>69</v>
      </c>
      <c r="D108" s="61" t="s">
        <v>184</v>
      </c>
    </row>
    <row r="109" spans="1:4" x14ac:dyDescent="0.25">
      <c r="A109" s="47" t="s">
        <v>1848</v>
      </c>
      <c r="B109" s="74" t="s">
        <v>368</v>
      </c>
      <c r="C109" s="60" t="s">
        <v>69</v>
      </c>
      <c r="D109" s="61" t="s">
        <v>184</v>
      </c>
    </row>
    <row r="110" spans="1:4" x14ac:dyDescent="0.25">
      <c r="A110" s="47" t="s">
        <v>1353</v>
      </c>
      <c r="B110" s="74" t="s">
        <v>1849</v>
      </c>
      <c r="C110" s="60" t="s">
        <v>69</v>
      </c>
      <c r="D110" s="61" t="s">
        <v>184</v>
      </c>
    </row>
    <row r="111" spans="1:4" x14ac:dyDescent="0.25">
      <c r="A111" s="47" t="s">
        <v>1850</v>
      </c>
      <c r="B111" s="74" t="s">
        <v>371</v>
      </c>
      <c r="C111" s="60" t="s">
        <v>69</v>
      </c>
      <c r="D111" s="61" t="s">
        <v>184</v>
      </c>
    </row>
    <row r="112" spans="1:4" x14ac:dyDescent="0.25">
      <c r="A112" s="47" t="s">
        <v>1851</v>
      </c>
      <c r="B112" s="74" t="s">
        <v>379</v>
      </c>
      <c r="C112" s="60" t="s">
        <v>69</v>
      </c>
      <c r="D112" s="61" t="s">
        <v>184</v>
      </c>
    </row>
    <row r="113" spans="1:4" x14ac:dyDescent="0.25">
      <c r="A113" s="47" t="s">
        <v>1354</v>
      </c>
      <c r="B113" s="74" t="s">
        <v>376</v>
      </c>
      <c r="C113" s="60" t="s">
        <v>69</v>
      </c>
      <c r="D113" s="61" t="s">
        <v>184</v>
      </c>
    </row>
    <row r="114" spans="1:4" x14ac:dyDescent="0.25">
      <c r="A114" s="47" t="s">
        <v>1355</v>
      </c>
      <c r="B114" s="74" t="s">
        <v>1852</v>
      </c>
      <c r="C114" s="60" t="s">
        <v>69</v>
      </c>
      <c r="D114" s="61" t="s">
        <v>184</v>
      </c>
    </row>
    <row r="115" spans="1:4" x14ac:dyDescent="0.25">
      <c r="A115" s="47" t="s">
        <v>1853</v>
      </c>
      <c r="B115" s="74" t="s">
        <v>1581</v>
      </c>
      <c r="C115" s="60" t="s">
        <v>69</v>
      </c>
      <c r="D115" s="61" t="s">
        <v>184</v>
      </c>
    </row>
    <row r="116" spans="1:4" x14ac:dyDescent="0.25">
      <c r="A116" s="46" t="s">
        <v>1854</v>
      </c>
      <c r="B116" s="73" t="s">
        <v>1582</v>
      </c>
      <c r="C116" s="60" t="s">
        <v>69</v>
      </c>
      <c r="D116" s="61" t="s">
        <v>184</v>
      </c>
    </row>
    <row r="117" spans="1:4" x14ac:dyDescent="0.25">
      <c r="A117" s="47" t="s">
        <v>1855</v>
      </c>
      <c r="B117" s="74" t="s">
        <v>370</v>
      </c>
      <c r="C117" s="60" t="s">
        <v>69</v>
      </c>
      <c r="D117" s="61" t="s">
        <v>184</v>
      </c>
    </row>
    <row r="118" spans="1:4" x14ac:dyDescent="0.25">
      <c r="A118" s="47" t="s">
        <v>1356</v>
      </c>
      <c r="B118" s="73" t="s">
        <v>1583</v>
      </c>
      <c r="C118" s="60" t="s">
        <v>69</v>
      </c>
      <c r="D118" s="61" t="s">
        <v>184</v>
      </c>
    </row>
    <row r="119" spans="1:4" x14ac:dyDescent="0.25">
      <c r="A119" s="47" t="s">
        <v>1357</v>
      </c>
      <c r="B119" s="73" t="s">
        <v>1584</v>
      </c>
      <c r="C119" s="60" t="s">
        <v>69</v>
      </c>
      <c r="D119" s="61" t="s">
        <v>184</v>
      </c>
    </row>
    <row r="120" spans="1:4" x14ac:dyDescent="0.25">
      <c r="A120" s="47" t="s">
        <v>1358</v>
      </c>
      <c r="B120" s="73" t="s">
        <v>1585</v>
      </c>
      <c r="C120" s="60" t="s">
        <v>69</v>
      </c>
      <c r="D120" s="61" t="s">
        <v>184</v>
      </c>
    </row>
    <row r="121" spans="1:4" x14ac:dyDescent="0.25">
      <c r="A121" s="47" t="s">
        <v>1359</v>
      </c>
      <c r="B121" s="73" t="s">
        <v>1586</v>
      </c>
      <c r="C121" s="60" t="s">
        <v>69</v>
      </c>
      <c r="D121" s="61" t="s">
        <v>184</v>
      </c>
    </row>
    <row r="122" spans="1:4" ht="30" x14ac:dyDescent="0.25">
      <c r="A122" s="47" t="s">
        <v>1360</v>
      </c>
      <c r="B122" s="73" t="s">
        <v>1587</v>
      </c>
      <c r="C122" s="60" t="s">
        <v>69</v>
      </c>
      <c r="D122" s="61" t="s">
        <v>184</v>
      </c>
    </row>
    <row r="123" spans="1:4" x14ac:dyDescent="0.25">
      <c r="A123" s="47" t="s">
        <v>1856</v>
      </c>
      <c r="B123" s="73" t="s">
        <v>188</v>
      </c>
      <c r="C123" s="60" t="s">
        <v>69</v>
      </c>
      <c r="D123" s="61" t="s">
        <v>184</v>
      </c>
    </row>
    <row r="124" spans="1:4" x14ac:dyDescent="0.25">
      <c r="A124" s="47" t="s">
        <v>1857</v>
      </c>
      <c r="B124" s="74" t="s">
        <v>369</v>
      </c>
      <c r="C124" s="60" t="s">
        <v>69</v>
      </c>
      <c r="D124" s="61" t="s">
        <v>184</v>
      </c>
    </row>
    <row r="125" spans="1:4" x14ac:dyDescent="0.25">
      <c r="A125" s="46" t="s">
        <v>1361</v>
      </c>
      <c r="B125" s="74" t="s">
        <v>408</v>
      </c>
      <c r="C125" s="60" t="s">
        <v>69</v>
      </c>
      <c r="D125" s="61" t="s">
        <v>184</v>
      </c>
    </row>
    <row r="126" spans="1:4" x14ac:dyDescent="0.25">
      <c r="A126" s="47" t="s">
        <v>1858</v>
      </c>
      <c r="B126" s="74" t="s">
        <v>380</v>
      </c>
      <c r="C126" s="60" t="s">
        <v>69</v>
      </c>
      <c r="D126" s="61" t="s">
        <v>184</v>
      </c>
    </row>
    <row r="127" spans="1:4" x14ac:dyDescent="0.25">
      <c r="A127" s="47" t="s">
        <v>1362</v>
      </c>
      <c r="B127" s="74" t="s">
        <v>1588</v>
      </c>
      <c r="C127" s="60" t="s">
        <v>69</v>
      </c>
      <c r="D127" s="61" t="s">
        <v>184</v>
      </c>
    </row>
    <row r="128" spans="1:4" x14ac:dyDescent="0.25">
      <c r="A128" s="47" t="s">
        <v>1859</v>
      </c>
      <c r="B128" s="74" t="s">
        <v>287</v>
      </c>
      <c r="C128" s="60" t="s">
        <v>69</v>
      </c>
      <c r="D128" s="61" t="s">
        <v>184</v>
      </c>
    </row>
    <row r="129" spans="1:4" x14ac:dyDescent="0.25">
      <c r="A129" s="47" t="s">
        <v>1860</v>
      </c>
      <c r="B129" s="74" t="s">
        <v>583</v>
      </c>
      <c r="C129" s="60" t="s">
        <v>69</v>
      </c>
      <c r="D129" s="61" t="s">
        <v>184</v>
      </c>
    </row>
    <row r="130" spans="1:4" x14ac:dyDescent="0.25">
      <c r="A130" s="46" t="s">
        <v>1861</v>
      </c>
      <c r="B130" s="74" t="s">
        <v>1589</v>
      </c>
      <c r="C130" s="60" t="s">
        <v>69</v>
      </c>
      <c r="D130" s="61" t="s">
        <v>184</v>
      </c>
    </row>
    <row r="131" spans="1:4" x14ac:dyDescent="0.25">
      <c r="A131" s="47" t="s">
        <v>404</v>
      </c>
      <c r="B131" s="74" t="s">
        <v>405</v>
      </c>
      <c r="C131" s="60" t="s">
        <v>69</v>
      </c>
      <c r="D131" s="61" t="s">
        <v>184</v>
      </c>
    </row>
    <row r="132" spans="1:4" x14ac:dyDescent="0.25">
      <c r="A132" s="46" t="s">
        <v>927</v>
      </c>
      <c r="B132" s="74" t="s">
        <v>928</v>
      </c>
      <c r="C132" s="60" t="s">
        <v>69</v>
      </c>
      <c r="D132" s="61" t="s">
        <v>184</v>
      </c>
    </row>
    <row r="133" spans="1:4" ht="30" x14ac:dyDescent="0.25">
      <c r="A133" s="46" t="s">
        <v>925</v>
      </c>
      <c r="B133" s="74" t="s">
        <v>926</v>
      </c>
      <c r="C133" s="60" t="s">
        <v>69</v>
      </c>
      <c r="D133" s="61" t="s">
        <v>184</v>
      </c>
    </row>
    <row r="134" spans="1:4" x14ac:dyDescent="0.25">
      <c r="A134" s="47" t="s">
        <v>1862</v>
      </c>
      <c r="B134" s="74" t="s">
        <v>582</v>
      </c>
      <c r="C134" s="60" t="s">
        <v>69</v>
      </c>
      <c r="D134" s="61" t="s">
        <v>184</v>
      </c>
    </row>
    <row r="135" spans="1:4" x14ac:dyDescent="0.25">
      <c r="A135" s="46" t="s">
        <v>1273</v>
      </c>
      <c r="B135" s="74" t="s">
        <v>1274</v>
      </c>
      <c r="C135" s="60" t="s">
        <v>69</v>
      </c>
      <c r="D135" s="61" t="s">
        <v>184</v>
      </c>
    </row>
    <row r="136" spans="1:4" ht="30" x14ac:dyDescent="0.25">
      <c r="A136" s="47" t="s">
        <v>402</v>
      </c>
      <c r="B136" s="74" t="s">
        <v>403</v>
      </c>
      <c r="C136" s="60" t="s">
        <v>69</v>
      </c>
      <c r="D136" s="61" t="s">
        <v>184</v>
      </c>
    </row>
    <row r="137" spans="1:4" x14ac:dyDescent="0.25">
      <c r="A137" s="47" t="s">
        <v>1006</v>
      </c>
      <c r="B137" s="74" t="s">
        <v>1007</v>
      </c>
      <c r="C137" s="60" t="s">
        <v>69</v>
      </c>
      <c r="D137" s="61" t="s">
        <v>184</v>
      </c>
    </row>
    <row r="138" spans="1:4" x14ac:dyDescent="0.25">
      <c r="A138" s="47" t="s">
        <v>478</v>
      </c>
      <c r="B138" s="74" t="s">
        <v>479</v>
      </c>
      <c r="C138" s="61" t="s">
        <v>1751</v>
      </c>
      <c r="D138" s="61" t="s">
        <v>184</v>
      </c>
    </row>
    <row r="139" spans="1:4" x14ac:dyDescent="0.25">
      <c r="A139" s="46" t="s">
        <v>1363</v>
      </c>
      <c r="B139" s="74" t="s">
        <v>1863</v>
      </c>
      <c r="C139" s="60" t="s">
        <v>69</v>
      </c>
      <c r="D139" s="61" t="s">
        <v>184</v>
      </c>
    </row>
    <row r="140" spans="1:4" x14ac:dyDescent="0.25">
      <c r="A140" s="46" t="s">
        <v>1864</v>
      </c>
      <c r="B140" s="74" t="s">
        <v>264</v>
      </c>
      <c r="C140" s="60" t="s">
        <v>69</v>
      </c>
      <c r="D140" s="61" t="s">
        <v>184</v>
      </c>
    </row>
    <row r="141" spans="1:4" ht="30" x14ac:dyDescent="0.25">
      <c r="A141" s="46" t="s">
        <v>267</v>
      </c>
      <c r="B141" s="74" t="s">
        <v>268</v>
      </c>
      <c r="C141" s="60" t="s">
        <v>69</v>
      </c>
      <c r="D141" s="61" t="s">
        <v>184</v>
      </c>
    </row>
    <row r="142" spans="1:4" x14ac:dyDescent="0.25">
      <c r="A142" s="47" t="s">
        <v>1865</v>
      </c>
      <c r="B142" s="74" t="s">
        <v>191</v>
      </c>
      <c r="C142" s="60" t="s">
        <v>69</v>
      </c>
      <c r="D142" s="61" t="s">
        <v>184</v>
      </c>
    </row>
    <row r="143" spans="1:4" x14ac:dyDescent="0.25">
      <c r="A143" s="47" t="s">
        <v>1866</v>
      </c>
      <c r="B143" s="74" t="s">
        <v>1302</v>
      </c>
      <c r="C143" s="60" t="s">
        <v>69</v>
      </c>
      <c r="D143" s="61" t="s">
        <v>184</v>
      </c>
    </row>
    <row r="144" spans="1:4" x14ac:dyDescent="0.25">
      <c r="A144" s="47" t="s">
        <v>1364</v>
      </c>
      <c r="B144" s="74" t="s">
        <v>1867</v>
      </c>
      <c r="C144" s="60" t="s">
        <v>69</v>
      </c>
      <c r="D144" s="61" t="s">
        <v>184</v>
      </c>
    </row>
    <row r="145" spans="1:4" x14ac:dyDescent="0.25">
      <c r="A145" s="46" t="s">
        <v>38</v>
      </c>
      <c r="B145" s="74" t="s">
        <v>260</v>
      </c>
      <c r="C145" s="60" t="s">
        <v>69</v>
      </c>
      <c r="D145" s="61" t="s">
        <v>70</v>
      </c>
    </row>
    <row r="146" spans="1:4" x14ac:dyDescent="0.25">
      <c r="A146" s="46" t="s">
        <v>418</v>
      </c>
      <c r="B146" s="74" t="s">
        <v>419</v>
      </c>
      <c r="C146" s="60" t="s">
        <v>69</v>
      </c>
      <c r="D146" s="61" t="s">
        <v>70</v>
      </c>
    </row>
    <row r="147" spans="1:4" x14ac:dyDescent="0.25">
      <c r="A147" s="46" t="s">
        <v>842</v>
      </c>
      <c r="B147" s="74" t="s">
        <v>843</v>
      </c>
      <c r="C147" s="61" t="s">
        <v>75</v>
      </c>
      <c r="D147" s="61" t="s">
        <v>70</v>
      </c>
    </row>
    <row r="148" spans="1:4" ht="30" x14ac:dyDescent="0.25">
      <c r="A148" s="46" t="s">
        <v>597</v>
      </c>
      <c r="B148" s="74" t="s">
        <v>598</v>
      </c>
      <c r="C148" s="61" t="s">
        <v>1751</v>
      </c>
      <c r="D148" s="61" t="s">
        <v>70</v>
      </c>
    </row>
    <row r="149" spans="1:4" ht="30" x14ac:dyDescent="0.25">
      <c r="A149" s="47" t="s">
        <v>39</v>
      </c>
      <c r="B149" s="74" t="s">
        <v>638</v>
      </c>
      <c r="C149" s="61" t="s">
        <v>639</v>
      </c>
      <c r="D149" s="61" t="s">
        <v>70</v>
      </c>
    </row>
    <row r="150" spans="1:4" x14ac:dyDescent="0.25">
      <c r="A150" s="47" t="s">
        <v>1868</v>
      </c>
      <c r="B150" s="74" t="s">
        <v>475</v>
      </c>
      <c r="C150" s="60" t="s">
        <v>69</v>
      </c>
      <c r="D150" s="61" t="s">
        <v>70</v>
      </c>
    </row>
    <row r="151" spans="1:4" x14ac:dyDescent="0.25">
      <c r="A151" s="46" t="s">
        <v>45</v>
      </c>
      <c r="B151" s="74" t="s">
        <v>643</v>
      </c>
      <c r="C151" s="60" t="s">
        <v>69</v>
      </c>
      <c r="D151" s="61" t="s">
        <v>70</v>
      </c>
    </row>
    <row r="152" spans="1:4" ht="30" x14ac:dyDescent="0.25">
      <c r="A152" s="46" t="s">
        <v>1276</v>
      </c>
      <c r="B152" s="74" t="s">
        <v>1277</v>
      </c>
      <c r="C152" s="60" t="s">
        <v>69</v>
      </c>
      <c r="D152" s="61" t="s">
        <v>70</v>
      </c>
    </row>
    <row r="153" spans="1:4" x14ac:dyDescent="0.25">
      <c r="A153" s="46" t="s">
        <v>1296</v>
      </c>
      <c r="B153" s="74" t="s">
        <v>1297</v>
      </c>
      <c r="C153" s="60" t="s">
        <v>69</v>
      </c>
      <c r="D153" s="61" t="s">
        <v>70</v>
      </c>
    </row>
    <row r="154" spans="1:4" x14ac:dyDescent="0.25">
      <c r="A154" s="47" t="s">
        <v>476</v>
      </c>
      <c r="B154" s="74" t="s">
        <v>477</v>
      </c>
      <c r="C154" s="60" t="s">
        <v>75</v>
      </c>
      <c r="D154" s="64" t="s">
        <v>70</v>
      </c>
    </row>
    <row r="155" spans="1:4" x14ac:dyDescent="0.25">
      <c r="A155" s="47" t="s">
        <v>1365</v>
      </c>
      <c r="B155" s="74" t="s">
        <v>1578</v>
      </c>
      <c r="C155" s="60" t="s">
        <v>69</v>
      </c>
      <c r="D155" s="64" t="s">
        <v>70</v>
      </c>
    </row>
    <row r="156" spans="1:4" x14ac:dyDescent="0.25">
      <c r="A156" s="47" t="s">
        <v>1366</v>
      </c>
      <c r="B156" s="74" t="s">
        <v>1578</v>
      </c>
      <c r="C156" s="60" t="s">
        <v>69</v>
      </c>
      <c r="D156" s="64" t="s">
        <v>70</v>
      </c>
    </row>
    <row r="157" spans="1:4" x14ac:dyDescent="0.25">
      <c r="A157" s="46" t="s">
        <v>42</v>
      </c>
      <c r="B157" s="74" t="s">
        <v>1275</v>
      </c>
      <c r="C157" s="60" t="s">
        <v>69</v>
      </c>
      <c r="D157" s="61" t="s">
        <v>70</v>
      </c>
    </row>
    <row r="158" spans="1:4" x14ac:dyDescent="0.25">
      <c r="A158" s="46" t="s">
        <v>867</v>
      </c>
      <c r="B158" s="74" t="s">
        <v>868</v>
      </c>
      <c r="C158" s="60" t="s">
        <v>69</v>
      </c>
      <c r="D158" s="61" t="s">
        <v>70</v>
      </c>
    </row>
    <row r="159" spans="1:4" ht="30" x14ac:dyDescent="0.25">
      <c r="A159" s="46" t="s">
        <v>130</v>
      </c>
      <c r="B159" s="74" t="s">
        <v>131</v>
      </c>
      <c r="C159" s="60" t="s">
        <v>69</v>
      </c>
      <c r="D159" s="61" t="s">
        <v>70</v>
      </c>
    </row>
    <row r="160" spans="1:4" x14ac:dyDescent="0.25">
      <c r="A160" s="46" t="s">
        <v>181</v>
      </c>
      <c r="B160" s="74" t="s">
        <v>182</v>
      </c>
      <c r="C160" s="60" t="s">
        <v>69</v>
      </c>
      <c r="D160" s="61" t="s">
        <v>70</v>
      </c>
    </row>
    <row r="161" spans="1:4" x14ac:dyDescent="0.25">
      <c r="A161" s="46" t="s">
        <v>420</v>
      </c>
      <c r="B161" s="74" t="s">
        <v>421</v>
      </c>
      <c r="C161" s="60" t="s">
        <v>69</v>
      </c>
      <c r="D161" s="61" t="s">
        <v>70</v>
      </c>
    </row>
    <row r="162" spans="1:4" x14ac:dyDescent="0.25">
      <c r="A162" s="46" t="s">
        <v>46</v>
      </c>
      <c r="B162" s="74" t="s">
        <v>76</v>
      </c>
      <c r="C162" s="61" t="s">
        <v>75</v>
      </c>
      <c r="D162" s="61" t="s">
        <v>70</v>
      </c>
    </row>
    <row r="163" spans="1:4" x14ac:dyDescent="0.25">
      <c r="A163" s="46" t="s">
        <v>350</v>
      </c>
      <c r="B163" s="74" t="s">
        <v>351</v>
      </c>
      <c r="C163" s="60" t="s">
        <v>69</v>
      </c>
      <c r="D163" s="61" t="s">
        <v>70</v>
      </c>
    </row>
    <row r="164" spans="1:4" x14ac:dyDescent="0.25">
      <c r="A164" s="46" t="s">
        <v>1869</v>
      </c>
      <c r="B164" s="74" t="s">
        <v>365</v>
      </c>
      <c r="C164" s="60" t="s">
        <v>69</v>
      </c>
      <c r="D164" s="61" t="s">
        <v>70</v>
      </c>
    </row>
    <row r="165" spans="1:4" ht="30" x14ac:dyDescent="0.25">
      <c r="A165" s="46" t="s">
        <v>507</v>
      </c>
      <c r="B165" s="74" t="s">
        <v>508</v>
      </c>
      <c r="C165" s="60" t="s">
        <v>69</v>
      </c>
      <c r="D165" s="61" t="s">
        <v>70</v>
      </c>
    </row>
    <row r="166" spans="1:4" x14ac:dyDescent="0.25">
      <c r="A166" s="46" t="s">
        <v>43</v>
      </c>
      <c r="B166" s="74" t="s">
        <v>1168</v>
      </c>
      <c r="C166" s="60" t="s">
        <v>69</v>
      </c>
      <c r="D166" s="61" t="s">
        <v>70</v>
      </c>
    </row>
    <row r="167" spans="1:4" ht="30" x14ac:dyDescent="0.25">
      <c r="A167" s="46" t="s">
        <v>47</v>
      </c>
      <c r="B167" s="74" t="s">
        <v>1237</v>
      </c>
      <c r="C167" s="61" t="s">
        <v>75</v>
      </c>
      <c r="D167" s="61" t="s">
        <v>70</v>
      </c>
    </row>
    <row r="168" spans="1:4" x14ac:dyDescent="0.25">
      <c r="A168" s="46" t="s">
        <v>1278</v>
      </c>
      <c r="B168" s="74" t="s">
        <v>1279</v>
      </c>
      <c r="C168" s="61" t="s">
        <v>75</v>
      </c>
      <c r="D168" s="61" t="s">
        <v>70</v>
      </c>
    </row>
    <row r="169" spans="1:4" x14ac:dyDescent="0.25">
      <c r="A169" s="46" t="s">
        <v>844</v>
      </c>
      <c r="B169" s="74" t="s">
        <v>845</v>
      </c>
      <c r="C169" s="60" t="s">
        <v>69</v>
      </c>
      <c r="D169" s="61" t="s">
        <v>70</v>
      </c>
    </row>
    <row r="170" spans="1:4" x14ac:dyDescent="0.25">
      <c r="A170" s="46" t="s">
        <v>308</v>
      </c>
      <c r="B170" s="74" t="s">
        <v>309</v>
      </c>
      <c r="C170" s="60" t="s">
        <v>69</v>
      </c>
      <c r="D170" s="61" t="s">
        <v>70</v>
      </c>
    </row>
    <row r="171" spans="1:4" x14ac:dyDescent="0.25">
      <c r="A171" s="46" t="s">
        <v>312</v>
      </c>
      <c r="B171" s="74" t="s">
        <v>313</v>
      </c>
      <c r="C171" s="60" t="s">
        <v>69</v>
      </c>
      <c r="D171" s="61" t="s">
        <v>70</v>
      </c>
    </row>
    <row r="172" spans="1:4" x14ac:dyDescent="0.25">
      <c r="A172" s="46" t="s">
        <v>414</v>
      </c>
      <c r="B172" s="74" t="s">
        <v>415</v>
      </c>
      <c r="C172" s="60" t="s">
        <v>69</v>
      </c>
      <c r="D172" s="61" t="s">
        <v>70</v>
      </c>
    </row>
    <row r="173" spans="1:4" x14ac:dyDescent="0.25">
      <c r="A173" s="46" t="s">
        <v>629</v>
      </c>
      <c r="B173" s="74" t="s">
        <v>630</v>
      </c>
      <c r="C173" s="60" t="s">
        <v>69</v>
      </c>
      <c r="D173" s="61" t="s">
        <v>70</v>
      </c>
    </row>
    <row r="174" spans="1:4" x14ac:dyDescent="0.25">
      <c r="A174" s="46" t="s">
        <v>535</v>
      </c>
      <c r="B174" s="74" t="s">
        <v>536</v>
      </c>
      <c r="C174" s="60" t="s">
        <v>69</v>
      </c>
      <c r="D174" s="61" t="s">
        <v>70</v>
      </c>
    </row>
    <row r="175" spans="1:4" x14ac:dyDescent="0.25">
      <c r="A175" s="46" t="s">
        <v>831</v>
      </c>
      <c r="B175" s="74" t="s">
        <v>832</v>
      </c>
      <c r="C175" s="60" t="s">
        <v>69</v>
      </c>
      <c r="D175" s="61" t="s">
        <v>70</v>
      </c>
    </row>
    <row r="176" spans="1:4" x14ac:dyDescent="0.25">
      <c r="A176" s="46" t="s">
        <v>1315</v>
      </c>
      <c r="B176" s="74" t="s">
        <v>1316</v>
      </c>
      <c r="C176" s="60" t="s">
        <v>69</v>
      </c>
      <c r="D176" s="61" t="s">
        <v>70</v>
      </c>
    </row>
    <row r="177" spans="1:4" x14ac:dyDescent="0.25">
      <c r="A177" s="46" t="s">
        <v>541</v>
      </c>
      <c r="B177" s="74" t="s">
        <v>542</v>
      </c>
      <c r="C177" s="60" t="s">
        <v>69</v>
      </c>
      <c r="D177" s="61" t="s">
        <v>70</v>
      </c>
    </row>
    <row r="178" spans="1:4" x14ac:dyDescent="0.25">
      <c r="A178" s="46" t="s">
        <v>636</v>
      </c>
      <c r="B178" s="74" t="s">
        <v>637</v>
      </c>
      <c r="C178" s="60" t="s">
        <v>69</v>
      </c>
      <c r="D178" s="61" t="s">
        <v>70</v>
      </c>
    </row>
    <row r="179" spans="1:4" x14ac:dyDescent="0.25">
      <c r="A179" s="46" t="s">
        <v>644</v>
      </c>
      <c r="B179" s="74" t="s">
        <v>645</v>
      </c>
      <c r="C179" s="60" t="s">
        <v>69</v>
      </c>
      <c r="D179" s="61" t="s">
        <v>70</v>
      </c>
    </row>
    <row r="180" spans="1:4" x14ac:dyDescent="0.25">
      <c r="A180" s="46" t="s">
        <v>1178</v>
      </c>
      <c r="B180" s="74" t="s">
        <v>1179</v>
      </c>
      <c r="C180" s="60" t="s">
        <v>69</v>
      </c>
      <c r="D180" s="61" t="s">
        <v>70</v>
      </c>
    </row>
    <row r="181" spans="1:4" x14ac:dyDescent="0.25">
      <c r="A181" s="46" t="s">
        <v>808</v>
      </c>
      <c r="B181" s="74" t="s">
        <v>809</v>
      </c>
      <c r="C181" s="60" t="s">
        <v>69</v>
      </c>
      <c r="D181" s="61" t="s">
        <v>70</v>
      </c>
    </row>
    <row r="182" spans="1:4" x14ac:dyDescent="0.25">
      <c r="A182" s="46" t="s">
        <v>1870</v>
      </c>
      <c r="B182" s="74" t="s">
        <v>281</v>
      </c>
      <c r="C182" s="60" t="s">
        <v>69</v>
      </c>
      <c r="D182" s="61" t="s">
        <v>70</v>
      </c>
    </row>
    <row r="183" spans="1:4" x14ac:dyDescent="0.25">
      <c r="A183" s="46" t="s">
        <v>885</v>
      </c>
      <c r="B183" s="74" t="s">
        <v>886</v>
      </c>
      <c r="C183" s="60" t="s">
        <v>69</v>
      </c>
      <c r="D183" s="61" t="s">
        <v>70</v>
      </c>
    </row>
    <row r="184" spans="1:4" x14ac:dyDescent="0.25">
      <c r="A184" s="46" t="s">
        <v>1265</v>
      </c>
      <c r="B184" s="74" t="s">
        <v>1266</v>
      </c>
      <c r="C184" s="60" t="s">
        <v>69</v>
      </c>
      <c r="D184" s="61" t="s">
        <v>70</v>
      </c>
    </row>
    <row r="185" spans="1:4" x14ac:dyDescent="0.25">
      <c r="A185" s="46" t="s">
        <v>424</v>
      </c>
      <c r="B185" s="74" t="s">
        <v>425</v>
      </c>
      <c r="C185" s="60" t="s">
        <v>69</v>
      </c>
      <c r="D185" s="61" t="s">
        <v>70</v>
      </c>
    </row>
    <row r="186" spans="1:4" x14ac:dyDescent="0.25">
      <c r="A186" s="46" t="s">
        <v>813</v>
      </c>
      <c r="B186" s="74" t="s">
        <v>814</v>
      </c>
      <c r="C186" s="60" t="s">
        <v>69</v>
      </c>
      <c r="D186" s="61" t="s">
        <v>70</v>
      </c>
    </row>
    <row r="187" spans="1:4" x14ac:dyDescent="0.25">
      <c r="A187" s="46" t="s">
        <v>821</v>
      </c>
      <c r="B187" s="74" t="s">
        <v>822</v>
      </c>
      <c r="C187" s="60" t="s">
        <v>69</v>
      </c>
      <c r="D187" s="61" t="s">
        <v>70</v>
      </c>
    </row>
    <row r="188" spans="1:4" x14ac:dyDescent="0.25">
      <c r="A188" s="46" t="s">
        <v>310</v>
      </c>
      <c r="B188" s="74" t="s">
        <v>311</v>
      </c>
      <c r="C188" s="60" t="s">
        <v>69</v>
      </c>
      <c r="D188" s="61" t="s">
        <v>70</v>
      </c>
    </row>
    <row r="189" spans="1:4" x14ac:dyDescent="0.25">
      <c r="A189" s="46" t="s">
        <v>853</v>
      </c>
      <c r="B189" s="74" t="s">
        <v>854</v>
      </c>
      <c r="C189" s="60" t="s">
        <v>69</v>
      </c>
      <c r="D189" s="61" t="s">
        <v>70</v>
      </c>
    </row>
    <row r="190" spans="1:4" x14ac:dyDescent="0.25">
      <c r="A190" s="46" t="s">
        <v>819</v>
      </c>
      <c r="B190" s="74" t="s">
        <v>820</v>
      </c>
      <c r="C190" s="60" t="s">
        <v>69</v>
      </c>
      <c r="D190" s="61" t="s">
        <v>70</v>
      </c>
    </row>
    <row r="191" spans="1:4" x14ac:dyDescent="0.25">
      <c r="A191" s="46" t="s">
        <v>534</v>
      </c>
      <c r="B191" s="73" t="s">
        <v>1590</v>
      </c>
      <c r="C191" s="60" t="s">
        <v>69</v>
      </c>
      <c r="D191" s="61" t="s">
        <v>70</v>
      </c>
    </row>
    <row r="192" spans="1:4" x14ac:dyDescent="0.25">
      <c r="A192" s="46" t="s">
        <v>941</v>
      </c>
      <c r="B192" s="74" t="s">
        <v>942</v>
      </c>
      <c r="C192" s="60" t="s">
        <v>69</v>
      </c>
      <c r="D192" s="61" t="s">
        <v>70</v>
      </c>
    </row>
    <row r="193" spans="1:4" x14ac:dyDescent="0.25">
      <c r="A193" s="46" t="s">
        <v>422</v>
      </c>
      <c r="B193" s="74" t="s">
        <v>423</v>
      </c>
      <c r="C193" s="61" t="s">
        <v>295</v>
      </c>
      <c r="D193" s="61" t="s">
        <v>70</v>
      </c>
    </row>
    <row r="194" spans="1:4" x14ac:dyDescent="0.25">
      <c r="A194" s="46" t="s">
        <v>659</v>
      </c>
      <c r="B194" s="74" t="s">
        <v>660</v>
      </c>
      <c r="C194" s="61" t="s">
        <v>75</v>
      </c>
      <c r="D194" s="61" t="s">
        <v>70</v>
      </c>
    </row>
    <row r="195" spans="1:4" x14ac:dyDescent="0.25">
      <c r="A195" s="46" t="s">
        <v>595</v>
      </c>
      <c r="B195" s="74" t="s">
        <v>596</v>
      </c>
      <c r="C195" s="61" t="s">
        <v>110</v>
      </c>
      <c r="D195" s="61" t="s">
        <v>70</v>
      </c>
    </row>
    <row r="196" spans="1:4" x14ac:dyDescent="0.25">
      <c r="A196" s="46" t="s">
        <v>296</v>
      </c>
      <c r="B196" s="74" t="s">
        <v>297</v>
      </c>
      <c r="C196" s="60" t="s">
        <v>69</v>
      </c>
      <c r="D196" s="61" t="s">
        <v>70</v>
      </c>
    </row>
    <row r="197" spans="1:4" x14ac:dyDescent="0.25">
      <c r="A197" s="46" t="s">
        <v>35</v>
      </c>
      <c r="B197" s="74" t="s">
        <v>294</v>
      </c>
      <c r="C197" s="61" t="s">
        <v>295</v>
      </c>
      <c r="D197" s="61" t="s">
        <v>70</v>
      </c>
    </row>
    <row r="198" spans="1:4" x14ac:dyDescent="0.25">
      <c r="A198" s="46" t="s">
        <v>1238</v>
      </c>
      <c r="B198" s="74" t="s">
        <v>1239</v>
      </c>
      <c r="C198" s="61" t="s">
        <v>110</v>
      </c>
      <c r="D198" s="61" t="s">
        <v>70</v>
      </c>
    </row>
    <row r="199" spans="1:4" x14ac:dyDescent="0.25">
      <c r="A199" s="46" t="s">
        <v>1044</v>
      </c>
      <c r="B199" s="74" t="s">
        <v>1045</v>
      </c>
      <c r="C199" s="61" t="s">
        <v>295</v>
      </c>
      <c r="D199" s="61" t="s">
        <v>70</v>
      </c>
    </row>
    <row r="200" spans="1:4" x14ac:dyDescent="0.25">
      <c r="A200" s="46" t="s">
        <v>434</v>
      </c>
      <c r="B200" s="74" t="s">
        <v>435</v>
      </c>
      <c r="C200" s="61" t="s">
        <v>295</v>
      </c>
      <c r="D200" s="61" t="s">
        <v>70</v>
      </c>
    </row>
    <row r="201" spans="1:4" x14ac:dyDescent="0.25">
      <c r="A201" s="46" t="s">
        <v>718</v>
      </c>
      <c r="B201" s="74" t="s">
        <v>717</v>
      </c>
      <c r="C201" s="60" t="s">
        <v>69</v>
      </c>
      <c r="D201" s="61" t="s">
        <v>70</v>
      </c>
    </row>
    <row r="202" spans="1:4" x14ac:dyDescent="0.25">
      <c r="A202" s="46" t="s">
        <v>1301</v>
      </c>
      <c r="B202" s="74" t="s">
        <v>577</v>
      </c>
      <c r="C202" s="60" t="s">
        <v>69</v>
      </c>
      <c r="D202" s="61" t="s">
        <v>70</v>
      </c>
    </row>
    <row r="203" spans="1:4" x14ac:dyDescent="0.25">
      <c r="A203" s="46" t="s">
        <v>923</v>
      </c>
      <c r="B203" s="74" t="s">
        <v>924</v>
      </c>
      <c r="C203" s="60" t="s">
        <v>69</v>
      </c>
      <c r="D203" s="61" t="s">
        <v>70</v>
      </c>
    </row>
    <row r="204" spans="1:4" x14ac:dyDescent="0.25">
      <c r="A204" s="46" t="s">
        <v>919</v>
      </c>
      <c r="B204" s="74" t="s">
        <v>920</v>
      </c>
      <c r="C204" s="60" t="s">
        <v>69</v>
      </c>
      <c r="D204" s="61" t="s">
        <v>70</v>
      </c>
    </row>
    <row r="205" spans="1:4" x14ac:dyDescent="0.25">
      <c r="A205" s="46" t="s">
        <v>686</v>
      </c>
      <c r="B205" s="74" t="s">
        <v>687</v>
      </c>
      <c r="C205" s="60" t="s">
        <v>69</v>
      </c>
      <c r="D205" s="61" t="s">
        <v>70</v>
      </c>
    </row>
    <row r="206" spans="1:4" x14ac:dyDescent="0.25">
      <c r="A206" s="46" t="s">
        <v>1307</v>
      </c>
      <c r="B206" s="74" t="s">
        <v>1308</v>
      </c>
      <c r="C206" s="61" t="s">
        <v>110</v>
      </c>
      <c r="D206" s="61" t="s">
        <v>70</v>
      </c>
    </row>
    <row r="207" spans="1:4" x14ac:dyDescent="0.25">
      <c r="A207" s="46" t="s">
        <v>827</v>
      </c>
      <c r="B207" s="74" t="s">
        <v>828</v>
      </c>
      <c r="C207" s="61" t="s">
        <v>75</v>
      </c>
      <c r="D207" s="61" t="s">
        <v>70</v>
      </c>
    </row>
    <row r="208" spans="1:4" x14ac:dyDescent="0.25">
      <c r="A208" s="46" t="s">
        <v>1174</v>
      </c>
      <c r="B208" s="74" t="s">
        <v>1175</v>
      </c>
      <c r="C208" s="61" t="s">
        <v>75</v>
      </c>
      <c r="D208" s="61" t="s">
        <v>70</v>
      </c>
    </row>
    <row r="209" spans="1:4" x14ac:dyDescent="0.25">
      <c r="A209" s="46" t="s">
        <v>1172</v>
      </c>
      <c r="B209" s="74" t="s">
        <v>1173</v>
      </c>
      <c r="C209" s="61" t="s">
        <v>75</v>
      </c>
      <c r="D209" s="61" t="s">
        <v>70</v>
      </c>
    </row>
    <row r="210" spans="1:4" x14ac:dyDescent="0.25">
      <c r="A210" s="46" t="s">
        <v>1170</v>
      </c>
      <c r="B210" s="74" t="s">
        <v>1171</v>
      </c>
      <c r="C210" s="61" t="s">
        <v>75</v>
      </c>
      <c r="D210" s="61" t="s">
        <v>70</v>
      </c>
    </row>
    <row r="211" spans="1:4" ht="30" x14ac:dyDescent="0.25">
      <c r="A211" s="46" t="s">
        <v>1871</v>
      </c>
      <c r="B211" s="74" t="s">
        <v>1169</v>
      </c>
      <c r="C211" s="61" t="s">
        <v>75</v>
      </c>
      <c r="D211" s="61" t="s">
        <v>70</v>
      </c>
    </row>
    <row r="212" spans="1:4" x14ac:dyDescent="0.25">
      <c r="A212" s="46" t="s">
        <v>1027</v>
      </c>
      <c r="B212" s="74" t="s">
        <v>1028</v>
      </c>
      <c r="C212" s="61" t="s">
        <v>75</v>
      </c>
      <c r="D212" s="61" t="s">
        <v>70</v>
      </c>
    </row>
    <row r="213" spans="1:4" x14ac:dyDescent="0.25">
      <c r="A213" s="46" t="s">
        <v>1025</v>
      </c>
      <c r="B213" s="74" t="s">
        <v>1026</v>
      </c>
      <c r="C213" s="61" t="s">
        <v>75</v>
      </c>
      <c r="D213" s="61" t="s">
        <v>70</v>
      </c>
    </row>
    <row r="214" spans="1:4" x14ac:dyDescent="0.25">
      <c r="A214" s="48" t="s">
        <v>1367</v>
      </c>
      <c r="B214" s="73" t="s">
        <v>364</v>
      </c>
      <c r="C214" s="61" t="s">
        <v>75</v>
      </c>
      <c r="D214" s="61" t="s">
        <v>70</v>
      </c>
    </row>
    <row r="215" spans="1:4" ht="30" x14ac:dyDescent="0.25">
      <c r="A215" s="46" t="s">
        <v>265</v>
      </c>
      <c r="B215" s="74" t="s">
        <v>266</v>
      </c>
      <c r="C215" s="61" t="s">
        <v>75</v>
      </c>
      <c r="D215" s="61" t="s">
        <v>70</v>
      </c>
    </row>
    <row r="216" spans="1:4" x14ac:dyDescent="0.25">
      <c r="A216" s="46" t="s">
        <v>341</v>
      </c>
      <c r="B216" s="74" t="s">
        <v>342</v>
      </c>
      <c r="C216" s="61" t="s">
        <v>75</v>
      </c>
      <c r="D216" s="61" t="s">
        <v>70</v>
      </c>
    </row>
    <row r="217" spans="1:4" x14ac:dyDescent="0.25">
      <c r="A217" s="46" t="s">
        <v>343</v>
      </c>
      <c r="B217" s="74" t="s">
        <v>344</v>
      </c>
      <c r="C217" s="61" t="s">
        <v>75</v>
      </c>
      <c r="D217" s="61" t="s">
        <v>70</v>
      </c>
    </row>
    <row r="218" spans="1:4" x14ac:dyDescent="0.25">
      <c r="A218" s="46" t="s">
        <v>661</v>
      </c>
      <c r="B218" s="74" t="s">
        <v>662</v>
      </c>
      <c r="C218" s="61" t="s">
        <v>75</v>
      </c>
      <c r="D218" s="61" t="s">
        <v>70</v>
      </c>
    </row>
    <row r="219" spans="1:4" x14ac:dyDescent="0.25">
      <c r="A219" s="46" t="s">
        <v>73</v>
      </c>
      <c r="B219" s="74" t="s">
        <v>74</v>
      </c>
      <c r="C219" s="61" t="s">
        <v>75</v>
      </c>
      <c r="D219" s="61" t="s">
        <v>70</v>
      </c>
    </row>
    <row r="220" spans="1:4" x14ac:dyDescent="0.25">
      <c r="A220" s="46" t="s">
        <v>806</v>
      </c>
      <c r="B220" s="74" t="s">
        <v>807</v>
      </c>
      <c r="C220" s="61" t="s">
        <v>75</v>
      </c>
      <c r="D220" s="61" t="s">
        <v>70</v>
      </c>
    </row>
    <row r="221" spans="1:4" x14ac:dyDescent="0.25">
      <c r="A221" s="46" t="s">
        <v>85</v>
      </c>
      <c r="B221" s="74" t="s">
        <v>86</v>
      </c>
      <c r="C221" s="60" t="s">
        <v>69</v>
      </c>
      <c r="D221" s="61" t="s">
        <v>70</v>
      </c>
    </row>
    <row r="222" spans="1:4" x14ac:dyDescent="0.25">
      <c r="A222" s="46" t="s">
        <v>586</v>
      </c>
      <c r="B222" s="74" t="s">
        <v>587</v>
      </c>
      <c r="C222" s="60" t="s">
        <v>69</v>
      </c>
      <c r="D222" s="61" t="s">
        <v>70</v>
      </c>
    </row>
    <row r="223" spans="1:4" x14ac:dyDescent="0.25">
      <c r="A223" s="46" t="s">
        <v>1004</v>
      </c>
      <c r="B223" s="74" t="s">
        <v>1005</v>
      </c>
      <c r="C223" s="61" t="s">
        <v>75</v>
      </c>
      <c r="D223" s="61" t="s">
        <v>70</v>
      </c>
    </row>
    <row r="224" spans="1:4" x14ac:dyDescent="0.25">
      <c r="A224" s="46" t="s">
        <v>589</v>
      </c>
      <c r="B224" s="74" t="s">
        <v>590</v>
      </c>
      <c r="C224" s="61" t="s">
        <v>75</v>
      </c>
      <c r="D224" s="61" t="s">
        <v>70</v>
      </c>
    </row>
    <row r="225" spans="1:4" x14ac:dyDescent="0.25">
      <c r="A225" s="46" t="s">
        <v>277</v>
      </c>
      <c r="B225" s="74" t="s">
        <v>278</v>
      </c>
      <c r="C225" s="61" t="s">
        <v>75</v>
      </c>
      <c r="D225" s="61" t="s">
        <v>70</v>
      </c>
    </row>
    <row r="226" spans="1:4" x14ac:dyDescent="0.25">
      <c r="A226" s="46" t="s">
        <v>51</v>
      </c>
      <c r="B226" s="74" t="s">
        <v>575</v>
      </c>
      <c r="C226" s="61" t="s">
        <v>75</v>
      </c>
      <c r="D226" s="61" t="s">
        <v>70</v>
      </c>
    </row>
    <row r="227" spans="1:4" x14ac:dyDescent="0.25">
      <c r="A227" s="46" t="s">
        <v>275</v>
      </c>
      <c r="B227" s="74" t="s">
        <v>276</v>
      </c>
      <c r="C227" s="61" t="s">
        <v>75</v>
      </c>
      <c r="D227" s="61" t="s">
        <v>70</v>
      </c>
    </row>
    <row r="228" spans="1:4" x14ac:dyDescent="0.25">
      <c r="A228" s="46" t="s">
        <v>273</v>
      </c>
      <c r="B228" s="74" t="s">
        <v>274</v>
      </c>
      <c r="C228" s="61" t="s">
        <v>75</v>
      </c>
      <c r="D228" s="61" t="s">
        <v>70</v>
      </c>
    </row>
    <row r="229" spans="1:4" x14ac:dyDescent="0.25">
      <c r="A229" s="46" t="s">
        <v>438</v>
      </c>
      <c r="B229" s="74" t="s">
        <v>439</v>
      </c>
      <c r="C229" s="61" t="s">
        <v>75</v>
      </c>
      <c r="D229" s="61" t="s">
        <v>70</v>
      </c>
    </row>
    <row r="230" spans="1:4" x14ac:dyDescent="0.25">
      <c r="A230" s="46" t="s">
        <v>1312</v>
      </c>
      <c r="B230" s="74" t="s">
        <v>1313</v>
      </c>
      <c r="C230" s="61" t="s">
        <v>75</v>
      </c>
      <c r="D230" s="61" t="s">
        <v>70</v>
      </c>
    </row>
    <row r="231" spans="1:4" ht="30" x14ac:dyDescent="0.25">
      <c r="A231" s="46" t="s">
        <v>77</v>
      </c>
      <c r="B231" s="74" t="s">
        <v>78</v>
      </c>
      <c r="C231" s="61" t="s">
        <v>75</v>
      </c>
      <c r="D231" s="61" t="s">
        <v>70</v>
      </c>
    </row>
    <row r="232" spans="1:4" x14ac:dyDescent="0.25">
      <c r="A232" s="46" t="s">
        <v>345</v>
      </c>
      <c r="B232" s="74" t="s">
        <v>346</v>
      </c>
      <c r="C232" s="61" t="s">
        <v>75</v>
      </c>
      <c r="D232" s="61" t="s">
        <v>70</v>
      </c>
    </row>
    <row r="233" spans="1:4" x14ac:dyDescent="0.25">
      <c r="A233" s="46" t="s">
        <v>603</v>
      </c>
      <c r="B233" s="74" t="s">
        <v>604</v>
      </c>
      <c r="C233" s="61" t="s">
        <v>75</v>
      </c>
      <c r="D233" s="61" t="s">
        <v>70</v>
      </c>
    </row>
    <row r="234" spans="1:4" x14ac:dyDescent="0.25">
      <c r="A234" s="46" t="s">
        <v>279</v>
      </c>
      <c r="B234" s="74" t="s">
        <v>280</v>
      </c>
      <c r="C234" s="60" t="s">
        <v>69</v>
      </c>
      <c r="D234" s="61" t="s">
        <v>70</v>
      </c>
    </row>
    <row r="235" spans="1:4" x14ac:dyDescent="0.25">
      <c r="A235" s="46" t="s">
        <v>124</v>
      </c>
      <c r="B235" s="74" t="s">
        <v>125</v>
      </c>
      <c r="C235" s="60" t="s">
        <v>69</v>
      </c>
      <c r="D235" s="61" t="s">
        <v>70</v>
      </c>
    </row>
    <row r="236" spans="1:4" x14ac:dyDescent="0.25">
      <c r="A236" s="46" t="s">
        <v>161</v>
      </c>
      <c r="B236" s="74" t="s">
        <v>162</v>
      </c>
      <c r="C236" s="60" t="s">
        <v>69</v>
      </c>
      <c r="D236" s="61" t="s">
        <v>70</v>
      </c>
    </row>
    <row r="237" spans="1:4" x14ac:dyDescent="0.25">
      <c r="A237" s="46" t="s">
        <v>150</v>
      </c>
      <c r="B237" s="74" t="s">
        <v>151</v>
      </c>
      <c r="C237" s="61" t="s">
        <v>75</v>
      </c>
      <c r="D237" s="61" t="s">
        <v>70</v>
      </c>
    </row>
    <row r="238" spans="1:4" x14ac:dyDescent="0.25">
      <c r="A238" s="46" t="s">
        <v>159</v>
      </c>
      <c r="B238" s="74" t="s">
        <v>160</v>
      </c>
      <c r="C238" s="61" t="s">
        <v>75</v>
      </c>
      <c r="D238" s="61" t="s">
        <v>70</v>
      </c>
    </row>
    <row r="239" spans="1:4" x14ac:dyDescent="0.25">
      <c r="A239" s="46" t="s">
        <v>120</v>
      </c>
      <c r="B239" s="74" t="s">
        <v>121</v>
      </c>
      <c r="C239" s="60" t="s">
        <v>69</v>
      </c>
      <c r="D239" s="61" t="s">
        <v>70</v>
      </c>
    </row>
    <row r="240" spans="1:4" ht="30" x14ac:dyDescent="0.25">
      <c r="A240" s="46" t="s">
        <v>116</v>
      </c>
      <c r="B240" s="74" t="s">
        <v>117</v>
      </c>
      <c r="C240" s="61" t="s">
        <v>75</v>
      </c>
      <c r="D240" s="61" t="s">
        <v>70</v>
      </c>
    </row>
    <row r="241" spans="1:4" x14ac:dyDescent="0.25">
      <c r="A241" s="46" t="s">
        <v>118</v>
      </c>
      <c r="B241" s="74" t="s">
        <v>119</v>
      </c>
      <c r="C241" s="60" t="s">
        <v>69</v>
      </c>
      <c r="D241" s="61" t="s">
        <v>70</v>
      </c>
    </row>
    <row r="242" spans="1:4" x14ac:dyDescent="0.25">
      <c r="A242" s="46" t="s">
        <v>167</v>
      </c>
      <c r="B242" s="74" t="s">
        <v>168</v>
      </c>
      <c r="C242" s="60" t="s">
        <v>69</v>
      </c>
      <c r="D242" s="61" t="s">
        <v>70</v>
      </c>
    </row>
    <row r="243" spans="1:4" x14ac:dyDescent="0.25">
      <c r="A243" s="46" t="s">
        <v>163</v>
      </c>
      <c r="B243" s="74" t="s">
        <v>164</v>
      </c>
      <c r="C243" s="60" t="s">
        <v>69</v>
      </c>
      <c r="D243" s="61" t="s">
        <v>70</v>
      </c>
    </row>
    <row r="244" spans="1:4" x14ac:dyDescent="0.25">
      <c r="A244" s="46" t="s">
        <v>146</v>
      </c>
      <c r="B244" s="74" t="s">
        <v>147</v>
      </c>
      <c r="C244" s="60" t="s">
        <v>69</v>
      </c>
      <c r="D244" s="61" t="s">
        <v>70</v>
      </c>
    </row>
    <row r="245" spans="1:4" x14ac:dyDescent="0.25">
      <c r="A245" s="46" t="s">
        <v>175</v>
      </c>
      <c r="B245" s="74" t="s">
        <v>176</v>
      </c>
      <c r="C245" s="60" t="s">
        <v>69</v>
      </c>
      <c r="D245" s="61" t="s">
        <v>70</v>
      </c>
    </row>
    <row r="246" spans="1:4" x14ac:dyDescent="0.25">
      <c r="A246" s="46" t="s">
        <v>148</v>
      </c>
      <c r="B246" s="74" t="s">
        <v>149</v>
      </c>
      <c r="C246" s="60" t="s">
        <v>69</v>
      </c>
      <c r="D246" s="61" t="s">
        <v>70</v>
      </c>
    </row>
    <row r="247" spans="1:4" x14ac:dyDescent="0.25">
      <c r="A247" s="46" t="s">
        <v>136</v>
      </c>
      <c r="B247" s="74" t="s">
        <v>137</v>
      </c>
      <c r="C247" s="60" t="s">
        <v>69</v>
      </c>
      <c r="D247" s="61" t="s">
        <v>70</v>
      </c>
    </row>
    <row r="248" spans="1:4" x14ac:dyDescent="0.25">
      <c r="A248" s="46" t="s">
        <v>122</v>
      </c>
      <c r="B248" s="74" t="s">
        <v>123</v>
      </c>
      <c r="C248" s="60" t="s">
        <v>69</v>
      </c>
      <c r="D248" s="61" t="s">
        <v>70</v>
      </c>
    </row>
    <row r="249" spans="1:4" x14ac:dyDescent="0.25">
      <c r="A249" s="46" t="s">
        <v>152</v>
      </c>
      <c r="B249" s="74" t="s">
        <v>153</v>
      </c>
      <c r="C249" s="60" t="s">
        <v>69</v>
      </c>
      <c r="D249" s="61" t="s">
        <v>70</v>
      </c>
    </row>
    <row r="250" spans="1:4" x14ac:dyDescent="0.25">
      <c r="A250" s="46" t="s">
        <v>126</v>
      </c>
      <c r="B250" s="74" t="s">
        <v>127</v>
      </c>
      <c r="C250" s="60" t="s">
        <v>69</v>
      </c>
      <c r="D250" s="61" t="s">
        <v>70</v>
      </c>
    </row>
    <row r="251" spans="1:4" x14ac:dyDescent="0.25">
      <c r="A251" s="46" t="s">
        <v>155</v>
      </c>
      <c r="B251" s="74" t="s">
        <v>156</v>
      </c>
      <c r="C251" s="61" t="s">
        <v>75</v>
      </c>
      <c r="D251" s="61" t="s">
        <v>70</v>
      </c>
    </row>
    <row r="252" spans="1:4" x14ac:dyDescent="0.25">
      <c r="A252" s="46" t="s">
        <v>138</v>
      </c>
      <c r="B252" s="74" t="s">
        <v>139</v>
      </c>
      <c r="C252" s="60" t="s">
        <v>69</v>
      </c>
      <c r="D252" s="61" t="s">
        <v>70</v>
      </c>
    </row>
    <row r="253" spans="1:4" x14ac:dyDescent="0.25">
      <c r="A253" s="46" t="s">
        <v>171</v>
      </c>
      <c r="B253" s="74" t="s">
        <v>172</v>
      </c>
      <c r="C253" s="60" t="s">
        <v>69</v>
      </c>
      <c r="D253" s="61" t="s">
        <v>70</v>
      </c>
    </row>
    <row r="254" spans="1:4" x14ac:dyDescent="0.25">
      <c r="A254" s="46" t="s">
        <v>140</v>
      </c>
      <c r="B254" s="74" t="s">
        <v>141</v>
      </c>
      <c r="C254" s="60" t="s">
        <v>69</v>
      </c>
      <c r="D254" s="61" t="s">
        <v>70</v>
      </c>
    </row>
    <row r="255" spans="1:4" x14ac:dyDescent="0.25">
      <c r="A255" s="47" t="s">
        <v>114</v>
      </c>
      <c r="B255" s="74" t="s">
        <v>115</v>
      </c>
      <c r="C255" s="60" t="s">
        <v>69</v>
      </c>
      <c r="D255" s="61" t="s">
        <v>70</v>
      </c>
    </row>
    <row r="256" spans="1:4" x14ac:dyDescent="0.25">
      <c r="A256" s="46" t="s">
        <v>177</v>
      </c>
      <c r="B256" s="74" t="s">
        <v>178</v>
      </c>
      <c r="C256" s="60" t="s">
        <v>69</v>
      </c>
      <c r="D256" s="61" t="s">
        <v>70</v>
      </c>
    </row>
    <row r="257" spans="1:4" x14ac:dyDescent="0.25">
      <c r="A257" s="46" t="s">
        <v>169</v>
      </c>
      <c r="B257" s="74" t="s">
        <v>170</v>
      </c>
      <c r="C257" s="60" t="s">
        <v>69</v>
      </c>
      <c r="D257" s="61" t="s">
        <v>70</v>
      </c>
    </row>
    <row r="258" spans="1:4" x14ac:dyDescent="0.25">
      <c r="A258" s="46" t="s">
        <v>112</v>
      </c>
      <c r="B258" s="74" t="s">
        <v>113</v>
      </c>
      <c r="C258" s="60" t="s">
        <v>69</v>
      </c>
      <c r="D258" s="61" t="s">
        <v>70</v>
      </c>
    </row>
    <row r="259" spans="1:4" x14ac:dyDescent="0.25">
      <c r="A259" s="46" t="s">
        <v>128</v>
      </c>
      <c r="B259" s="74" t="s">
        <v>129</v>
      </c>
      <c r="C259" s="60" t="s">
        <v>69</v>
      </c>
      <c r="D259" s="61" t="s">
        <v>70</v>
      </c>
    </row>
    <row r="260" spans="1:4" x14ac:dyDescent="0.25">
      <c r="A260" s="46" t="s">
        <v>157</v>
      </c>
      <c r="B260" s="74" t="s">
        <v>158</v>
      </c>
      <c r="C260" s="60" t="s">
        <v>69</v>
      </c>
      <c r="D260" s="61" t="s">
        <v>70</v>
      </c>
    </row>
    <row r="261" spans="1:4" x14ac:dyDescent="0.25">
      <c r="A261" s="46" t="s">
        <v>1368</v>
      </c>
      <c r="B261" s="61" t="s">
        <v>1578</v>
      </c>
      <c r="C261" s="61" t="s">
        <v>69</v>
      </c>
      <c r="D261" s="61" t="s">
        <v>70</v>
      </c>
    </row>
    <row r="262" spans="1:4" x14ac:dyDescent="0.25">
      <c r="A262" s="46" t="s">
        <v>179</v>
      </c>
      <c r="B262" s="74" t="s">
        <v>180</v>
      </c>
      <c r="C262" s="60" t="s">
        <v>69</v>
      </c>
      <c r="D262" s="61" t="s">
        <v>70</v>
      </c>
    </row>
    <row r="263" spans="1:4" x14ac:dyDescent="0.25">
      <c r="A263" s="46" t="s">
        <v>144</v>
      </c>
      <c r="B263" s="74" t="s">
        <v>145</v>
      </c>
      <c r="C263" s="60" t="s">
        <v>69</v>
      </c>
      <c r="D263" s="61" t="s">
        <v>70</v>
      </c>
    </row>
    <row r="264" spans="1:4" x14ac:dyDescent="0.25">
      <c r="A264" s="46" t="s">
        <v>1369</v>
      </c>
      <c r="B264" s="74" t="s">
        <v>154</v>
      </c>
      <c r="C264" s="61" t="s">
        <v>75</v>
      </c>
      <c r="D264" s="61" t="s">
        <v>70</v>
      </c>
    </row>
    <row r="265" spans="1:4" x14ac:dyDescent="0.25">
      <c r="A265" s="46" t="s">
        <v>134</v>
      </c>
      <c r="B265" s="74" t="s">
        <v>135</v>
      </c>
      <c r="C265" s="61" t="s">
        <v>75</v>
      </c>
      <c r="D265" s="61" t="s">
        <v>70</v>
      </c>
    </row>
    <row r="266" spans="1:4" x14ac:dyDescent="0.25">
      <c r="A266" s="46" t="s">
        <v>142</v>
      </c>
      <c r="B266" s="74" t="s">
        <v>143</v>
      </c>
      <c r="C266" s="61" t="s">
        <v>75</v>
      </c>
      <c r="D266" s="61" t="s">
        <v>70</v>
      </c>
    </row>
    <row r="267" spans="1:4" x14ac:dyDescent="0.25">
      <c r="A267" s="46" t="s">
        <v>173</v>
      </c>
      <c r="B267" s="74" t="s">
        <v>174</v>
      </c>
      <c r="C267" s="60" t="s">
        <v>69</v>
      </c>
      <c r="D267" s="61" t="s">
        <v>70</v>
      </c>
    </row>
    <row r="268" spans="1:4" x14ac:dyDescent="0.25">
      <c r="A268" s="46" t="s">
        <v>132</v>
      </c>
      <c r="B268" s="74" t="s">
        <v>133</v>
      </c>
      <c r="C268" s="61" t="s">
        <v>75</v>
      </c>
      <c r="D268" s="61" t="s">
        <v>70</v>
      </c>
    </row>
    <row r="269" spans="1:4" x14ac:dyDescent="0.25">
      <c r="A269" s="46" t="s">
        <v>49</v>
      </c>
      <c r="B269" s="74" t="s">
        <v>111</v>
      </c>
      <c r="C269" s="61" t="s">
        <v>75</v>
      </c>
      <c r="D269" s="61" t="s">
        <v>70</v>
      </c>
    </row>
    <row r="270" spans="1:4" x14ac:dyDescent="0.25">
      <c r="A270" s="46" t="s">
        <v>165</v>
      </c>
      <c r="B270" s="74" t="s">
        <v>166</v>
      </c>
      <c r="C270" s="61" t="s">
        <v>75</v>
      </c>
      <c r="D270" s="61" t="s">
        <v>70</v>
      </c>
    </row>
    <row r="271" spans="1:4" x14ac:dyDescent="0.25">
      <c r="A271" s="46" t="s">
        <v>915</v>
      </c>
      <c r="B271" s="74" t="s">
        <v>916</v>
      </c>
      <c r="C271" s="60" t="s">
        <v>69</v>
      </c>
      <c r="D271" s="61" t="s">
        <v>70</v>
      </c>
    </row>
    <row r="272" spans="1:4" x14ac:dyDescent="0.25">
      <c r="A272" s="46" t="s">
        <v>323</v>
      </c>
      <c r="B272" s="74" t="s">
        <v>324</v>
      </c>
      <c r="C272" s="60" t="s">
        <v>69</v>
      </c>
      <c r="D272" s="61" t="s">
        <v>70</v>
      </c>
    </row>
    <row r="273" spans="1:4" x14ac:dyDescent="0.25">
      <c r="A273" s="46" t="s">
        <v>333</v>
      </c>
      <c r="B273" s="74" t="s">
        <v>334</v>
      </c>
      <c r="C273" s="60" t="s">
        <v>69</v>
      </c>
      <c r="D273" s="61" t="s">
        <v>70</v>
      </c>
    </row>
    <row r="274" spans="1:4" x14ac:dyDescent="0.25">
      <c r="A274" s="46" t="s">
        <v>335</v>
      </c>
      <c r="B274" s="74" t="s">
        <v>336</v>
      </c>
      <c r="C274" s="61" t="s">
        <v>75</v>
      </c>
      <c r="D274" s="61" t="s">
        <v>70</v>
      </c>
    </row>
    <row r="275" spans="1:4" x14ac:dyDescent="0.25">
      <c r="A275" s="46" t="s">
        <v>1046</v>
      </c>
      <c r="B275" s="74" t="s">
        <v>1047</v>
      </c>
      <c r="C275" s="60" t="s">
        <v>69</v>
      </c>
      <c r="D275" s="61" t="s">
        <v>70</v>
      </c>
    </row>
    <row r="276" spans="1:4" x14ac:dyDescent="0.25">
      <c r="A276" s="46" t="s">
        <v>633</v>
      </c>
      <c r="B276" s="74" t="s">
        <v>634</v>
      </c>
      <c r="C276" s="60" t="s">
        <v>69</v>
      </c>
      <c r="D276" s="61" t="s">
        <v>70</v>
      </c>
    </row>
    <row r="277" spans="1:4" x14ac:dyDescent="0.25">
      <c r="A277" s="46" t="s">
        <v>366</v>
      </c>
      <c r="B277" s="74" t="s">
        <v>367</v>
      </c>
      <c r="C277" s="61" t="s">
        <v>75</v>
      </c>
      <c r="D277" s="61" t="s">
        <v>70</v>
      </c>
    </row>
    <row r="278" spans="1:4" x14ac:dyDescent="0.25">
      <c r="A278" s="46" t="s">
        <v>1370</v>
      </c>
      <c r="B278" s="73" t="s">
        <v>1591</v>
      </c>
      <c r="C278" s="61" t="s">
        <v>75</v>
      </c>
      <c r="D278" s="61" t="s">
        <v>70</v>
      </c>
    </row>
    <row r="279" spans="1:4" x14ac:dyDescent="0.25">
      <c r="A279" s="46" t="s">
        <v>894</v>
      </c>
      <c r="B279" s="74" t="s">
        <v>895</v>
      </c>
      <c r="C279" s="60" t="s">
        <v>69</v>
      </c>
      <c r="D279" s="61" t="s">
        <v>70</v>
      </c>
    </row>
    <row r="280" spans="1:4" x14ac:dyDescent="0.25">
      <c r="A280" s="46" t="s">
        <v>692</v>
      </c>
      <c r="B280" s="74" t="s">
        <v>693</v>
      </c>
      <c r="C280" s="60" t="s">
        <v>69</v>
      </c>
      <c r="D280" s="61" t="s">
        <v>70</v>
      </c>
    </row>
    <row r="281" spans="1:4" x14ac:dyDescent="0.25">
      <c r="A281" s="46" t="s">
        <v>1182</v>
      </c>
      <c r="B281" s="74" t="s">
        <v>1183</v>
      </c>
      <c r="C281" s="60" t="s">
        <v>69</v>
      </c>
      <c r="D281" s="61" t="s">
        <v>70</v>
      </c>
    </row>
    <row r="282" spans="1:4" x14ac:dyDescent="0.25">
      <c r="A282" s="46" t="s">
        <v>688</v>
      </c>
      <c r="B282" s="74" t="s">
        <v>689</v>
      </c>
      <c r="C282" s="60" t="s">
        <v>69</v>
      </c>
      <c r="D282" s="61" t="s">
        <v>70</v>
      </c>
    </row>
    <row r="283" spans="1:4" x14ac:dyDescent="0.25">
      <c r="A283" s="46" t="s">
        <v>1314</v>
      </c>
      <c r="B283" s="73" t="s">
        <v>1313</v>
      </c>
      <c r="C283" s="60" t="s">
        <v>69</v>
      </c>
      <c r="D283" s="61" t="s">
        <v>70</v>
      </c>
    </row>
    <row r="284" spans="1:4" x14ac:dyDescent="0.25">
      <c r="A284" s="46" t="s">
        <v>694</v>
      </c>
      <c r="B284" s="74" t="s">
        <v>695</v>
      </c>
      <c r="C284" s="60" t="s">
        <v>69</v>
      </c>
      <c r="D284" s="61" t="s">
        <v>70</v>
      </c>
    </row>
    <row r="285" spans="1:4" x14ac:dyDescent="0.25">
      <c r="A285" s="46" t="s">
        <v>298</v>
      </c>
      <c r="B285" s="74" t="s">
        <v>299</v>
      </c>
      <c r="C285" s="60" t="s">
        <v>69</v>
      </c>
      <c r="D285" s="61" t="s">
        <v>70</v>
      </c>
    </row>
    <row r="286" spans="1:4" x14ac:dyDescent="0.25">
      <c r="A286" s="46" t="s">
        <v>1060</v>
      </c>
      <c r="B286" s="74" t="s">
        <v>1061</v>
      </c>
      <c r="C286" s="60" t="s">
        <v>69</v>
      </c>
      <c r="D286" s="61" t="s">
        <v>70</v>
      </c>
    </row>
    <row r="287" spans="1:4" x14ac:dyDescent="0.25">
      <c r="A287" s="46" t="s">
        <v>321</v>
      </c>
      <c r="B287" s="74" t="s">
        <v>322</v>
      </c>
      <c r="C287" s="60" t="s">
        <v>69</v>
      </c>
      <c r="D287" s="61" t="s">
        <v>70</v>
      </c>
    </row>
    <row r="288" spans="1:4" x14ac:dyDescent="0.25">
      <c r="A288" s="46" t="s">
        <v>874</v>
      </c>
      <c r="B288" s="74" t="s">
        <v>875</v>
      </c>
      <c r="C288" s="60" t="s">
        <v>69</v>
      </c>
      <c r="D288" s="61" t="s">
        <v>70</v>
      </c>
    </row>
    <row r="289" spans="1:4" x14ac:dyDescent="0.25">
      <c r="A289" s="46" t="s">
        <v>316</v>
      </c>
      <c r="B289" s="74" t="s">
        <v>317</v>
      </c>
      <c r="C289" s="60" t="s">
        <v>69</v>
      </c>
      <c r="D289" s="61" t="s">
        <v>70</v>
      </c>
    </row>
    <row r="290" spans="1:4" x14ac:dyDescent="0.25">
      <c r="A290" s="46" t="s">
        <v>329</v>
      </c>
      <c r="B290" s="74" t="s">
        <v>330</v>
      </c>
      <c r="C290" s="60" t="s">
        <v>69</v>
      </c>
      <c r="D290" s="61" t="s">
        <v>70</v>
      </c>
    </row>
    <row r="291" spans="1:4" x14ac:dyDescent="0.25">
      <c r="A291" s="46" t="s">
        <v>486</v>
      </c>
      <c r="B291" s="74" t="s">
        <v>487</v>
      </c>
      <c r="C291" s="60" t="s">
        <v>69</v>
      </c>
      <c r="D291" s="61" t="s">
        <v>70</v>
      </c>
    </row>
    <row r="292" spans="1:4" x14ac:dyDescent="0.25">
      <c r="A292" s="46" t="s">
        <v>337</v>
      </c>
      <c r="B292" s="74" t="s">
        <v>338</v>
      </c>
      <c r="C292" s="60" t="s">
        <v>69</v>
      </c>
      <c r="D292" s="61" t="s">
        <v>70</v>
      </c>
    </row>
    <row r="293" spans="1:4" x14ac:dyDescent="0.25">
      <c r="A293" s="46" t="s">
        <v>1021</v>
      </c>
      <c r="B293" s="74" t="s">
        <v>1022</v>
      </c>
      <c r="C293" s="60" t="s">
        <v>69</v>
      </c>
      <c r="D293" s="61" t="s">
        <v>70</v>
      </c>
    </row>
    <row r="294" spans="1:4" x14ac:dyDescent="0.25">
      <c r="A294" s="46" t="s">
        <v>881</v>
      </c>
      <c r="B294" s="74" t="s">
        <v>882</v>
      </c>
      <c r="C294" s="60" t="s">
        <v>69</v>
      </c>
      <c r="D294" s="61" t="s">
        <v>70</v>
      </c>
    </row>
    <row r="295" spans="1:4" x14ac:dyDescent="0.25">
      <c r="A295" s="46" t="s">
        <v>331</v>
      </c>
      <c r="B295" s="74" t="s">
        <v>332</v>
      </c>
      <c r="C295" s="60" t="s">
        <v>69</v>
      </c>
      <c r="D295" s="61" t="s">
        <v>70</v>
      </c>
    </row>
    <row r="296" spans="1:4" x14ac:dyDescent="0.25">
      <c r="A296" s="46" t="s">
        <v>292</v>
      </c>
      <c r="B296" s="74" t="s">
        <v>293</v>
      </c>
      <c r="C296" s="60" t="s">
        <v>69</v>
      </c>
      <c r="D296" s="61" t="s">
        <v>70</v>
      </c>
    </row>
    <row r="297" spans="1:4" x14ac:dyDescent="0.25">
      <c r="A297" s="46" t="s">
        <v>1053</v>
      </c>
      <c r="B297" s="74" t="s">
        <v>1054</v>
      </c>
      <c r="C297" s="60" t="s">
        <v>69</v>
      </c>
      <c r="D297" s="61" t="s">
        <v>70</v>
      </c>
    </row>
    <row r="298" spans="1:4" x14ac:dyDescent="0.25">
      <c r="A298" s="46" t="s">
        <v>1048</v>
      </c>
      <c r="B298" s="74" t="s">
        <v>1049</v>
      </c>
      <c r="C298" s="60" t="s">
        <v>69</v>
      </c>
      <c r="D298" s="61" t="s">
        <v>70</v>
      </c>
    </row>
    <row r="299" spans="1:4" x14ac:dyDescent="0.25">
      <c r="A299" s="46" t="s">
        <v>480</v>
      </c>
      <c r="B299" s="74" t="s">
        <v>481</v>
      </c>
      <c r="C299" s="60" t="s">
        <v>69</v>
      </c>
      <c r="D299" s="61" t="s">
        <v>70</v>
      </c>
    </row>
    <row r="300" spans="1:4" x14ac:dyDescent="0.25">
      <c r="A300" s="46" t="s">
        <v>1055</v>
      </c>
      <c r="B300" s="74" t="s">
        <v>1056</v>
      </c>
      <c r="C300" s="60" t="s">
        <v>69</v>
      </c>
      <c r="D300" s="61" t="s">
        <v>70</v>
      </c>
    </row>
    <row r="301" spans="1:4" x14ac:dyDescent="0.25">
      <c r="A301" s="46" t="s">
        <v>564</v>
      </c>
      <c r="B301" s="74" t="s">
        <v>565</v>
      </c>
      <c r="C301" s="60" t="s">
        <v>69</v>
      </c>
      <c r="D301" s="61" t="s">
        <v>70</v>
      </c>
    </row>
    <row r="302" spans="1:4" x14ac:dyDescent="0.25">
      <c r="A302" s="46" t="s">
        <v>631</v>
      </c>
      <c r="B302" s="74" t="s">
        <v>632</v>
      </c>
      <c r="C302" s="60" t="s">
        <v>69</v>
      </c>
      <c r="D302" s="61" t="s">
        <v>70</v>
      </c>
    </row>
    <row r="303" spans="1:4" x14ac:dyDescent="0.25">
      <c r="A303" s="46" t="s">
        <v>1371</v>
      </c>
      <c r="B303" s="74" t="s">
        <v>318</v>
      </c>
      <c r="C303" s="60" t="s">
        <v>69</v>
      </c>
      <c r="D303" s="61" t="s">
        <v>70</v>
      </c>
    </row>
    <row r="304" spans="1:4" x14ac:dyDescent="0.25">
      <c r="A304" s="46" t="s">
        <v>566</v>
      </c>
      <c r="B304" s="74" t="s">
        <v>567</v>
      </c>
      <c r="C304" s="60" t="s">
        <v>69</v>
      </c>
      <c r="D304" s="61" t="s">
        <v>70</v>
      </c>
    </row>
    <row r="305" spans="1:4" x14ac:dyDescent="0.25">
      <c r="A305" s="46" t="s">
        <v>319</v>
      </c>
      <c r="B305" s="74" t="s">
        <v>320</v>
      </c>
      <c r="C305" s="60" t="s">
        <v>69</v>
      </c>
      <c r="D305" s="61" t="s">
        <v>70</v>
      </c>
    </row>
    <row r="306" spans="1:4" x14ac:dyDescent="0.25">
      <c r="A306" s="46" t="s">
        <v>1180</v>
      </c>
      <c r="B306" s="74" t="s">
        <v>1181</v>
      </c>
      <c r="C306" s="60" t="s">
        <v>69</v>
      </c>
      <c r="D306" s="61" t="s">
        <v>70</v>
      </c>
    </row>
    <row r="307" spans="1:4" x14ac:dyDescent="0.25">
      <c r="A307" s="46" t="s">
        <v>493</v>
      </c>
      <c r="B307" s="74" t="s">
        <v>494</v>
      </c>
      <c r="C307" s="60" t="s">
        <v>69</v>
      </c>
      <c r="D307" s="61" t="s">
        <v>70</v>
      </c>
    </row>
    <row r="308" spans="1:4" x14ac:dyDescent="0.25">
      <c r="A308" s="46" t="s">
        <v>825</v>
      </c>
      <c r="B308" s="74" t="s">
        <v>826</v>
      </c>
      <c r="C308" s="61" t="s">
        <v>75</v>
      </c>
      <c r="D308" s="61" t="s">
        <v>70</v>
      </c>
    </row>
    <row r="309" spans="1:4" x14ac:dyDescent="0.25">
      <c r="A309" s="46" t="s">
        <v>823</v>
      </c>
      <c r="B309" s="74" t="s">
        <v>824</v>
      </c>
      <c r="C309" s="61" t="s">
        <v>75</v>
      </c>
      <c r="D309" s="61" t="s">
        <v>70</v>
      </c>
    </row>
    <row r="310" spans="1:4" x14ac:dyDescent="0.25">
      <c r="A310" s="46" t="s">
        <v>484</v>
      </c>
      <c r="B310" s="74" t="s">
        <v>485</v>
      </c>
      <c r="C310" s="61" t="s">
        <v>75</v>
      </c>
      <c r="D310" s="61" t="s">
        <v>70</v>
      </c>
    </row>
    <row r="311" spans="1:4" x14ac:dyDescent="0.25">
      <c r="A311" s="46" t="s">
        <v>1303</v>
      </c>
      <c r="B311" s="74" t="s">
        <v>1304</v>
      </c>
      <c r="C311" s="60" t="s">
        <v>69</v>
      </c>
      <c r="D311" s="61" t="s">
        <v>70</v>
      </c>
    </row>
    <row r="312" spans="1:4" x14ac:dyDescent="0.25">
      <c r="A312" s="46" t="s">
        <v>1372</v>
      </c>
      <c r="B312" s="74" t="s">
        <v>1304</v>
      </c>
      <c r="C312" s="60" t="s">
        <v>69</v>
      </c>
      <c r="D312" s="61" t="s">
        <v>70</v>
      </c>
    </row>
    <row r="313" spans="1:4" x14ac:dyDescent="0.25">
      <c r="A313" s="46" t="s">
        <v>1303</v>
      </c>
      <c r="B313" s="64" t="s">
        <v>1304</v>
      </c>
      <c r="C313" s="61" t="s">
        <v>75</v>
      </c>
      <c r="D313" s="61" t="s">
        <v>70</v>
      </c>
    </row>
    <row r="314" spans="1:4" x14ac:dyDescent="0.25">
      <c r="A314" s="46" t="s">
        <v>325</v>
      </c>
      <c r="B314" s="74" t="s">
        <v>326</v>
      </c>
      <c r="C314" s="61" t="s">
        <v>75</v>
      </c>
      <c r="D314" s="61" t="s">
        <v>70</v>
      </c>
    </row>
    <row r="315" spans="1:4" x14ac:dyDescent="0.25">
      <c r="A315" s="46" t="s">
        <v>284</v>
      </c>
      <c r="B315" s="74" t="s">
        <v>285</v>
      </c>
      <c r="C315" s="60" t="s">
        <v>69</v>
      </c>
      <c r="D315" s="61" t="s">
        <v>70</v>
      </c>
    </row>
    <row r="316" spans="1:4" x14ac:dyDescent="0.25">
      <c r="A316" s="46" t="s">
        <v>1305</v>
      </c>
      <c r="B316" s="74" t="s">
        <v>1306</v>
      </c>
      <c r="C316" s="60" t="s">
        <v>69</v>
      </c>
      <c r="D316" s="61" t="s">
        <v>70</v>
      </c>
    </row>
    <row r="317" spans="1:4" ht="30" x14ac:dyDescent="0.25">
      <c r="A317" s="46" t="s">
        <v>1373</v>
      </c>
      <c r="B317" s="73" t="s">
        <v>1592</v>
      </c>
      <c r="C317" s="61" t="s">
        <v>75</v>
      </c>
      <c r="D317" s="61" t="s">
        <v>70</v>
      </c>
    </row>
    <row r="318" spans="1:4" x14ac:dyDescent="0.25">
      <c r="A318" s="46" t="s">
        <v>1058</v>
      </c>
      <c r="B318" s="74" t="s">
        <v>1059</v>
      </c>
      <c r="C318" s="61" t="s">
        <v>75</v>
      </c>
      <c r="D318" s="61" t="s">
        <v>70</v>
      </c>
    </row>
    <row r="319" spans="1:4" x14ac:dyDescent="0.25">
      <c r="A319" s="46" t="s">
        <v>482</v>
      </c>
      <c r="B319" s="74" t="s">
        <v>483</v>
      </c>
      <c r="C319" s="61" t="s">
        <v>75</v>
      </c>
      <c r="D319" s="61" t="s">
        <v>70</v>
      </c>
    </row>
    <row r="320" spans="1:4" x14ac:dyDescent="0.25">
      <c r="A320" s="46" t="s">
        <v>488</v>
      </c>
      <c r="B320" s="74" t="s">
        <v>489</v>
      </c>
      <c r="C320" s="61" t="s">
        <v>75</v>
      </c>
      <c r="D320" s="61" t="s">
        <v>70</v>
      </c>
    </row>
    <row r="321" spans="1:4" x14ac:dyDescent="0.25">
      <c r="A321" s="46" t="s">
        <v>1374</v>
      </c>
      <c r="B321" s="74" t="s">
        <v>1050</v>
      </c>
      <c r="C321" s="61" t="s">
        <v>75</v>
      </c>
      <c r="D321" s="61" t="s">
        <v>70</v>
      </c>
    </row>
    <row r="322" spans="1:4" x14ac:dyDescent="0.25">
      <c r="A322" s="46" t="s">
        <v>327</v>
      </c>
      <c r="B322" s="74" t="s">
        <v>328</v>
      </c>
      <c r="C322" s="61" t="s">
        <v>75</v>
      </c>
      <c r="D322" s="61" t="s">
        <v>70</v>
      </c>
    </row>
    <row r="323" spans="1:4" x14ac:dyDescent="0.25">
      <c r="A323" s="46" t="s">
        <v>499</v>
      </c>
      <c r="B323" s="74" t="s">
        <v>500</v>
      </c>
      <c r="C323" s="61" t="s">
        <v>75</v>
      </c>
      <c r="D323" s="61" t="s">
        <v>70</v>
      </c>
    </row>
    <row r="324" spans="1:4" x14ac:dyDescent="0.25">
      <c r="A324" s="46" t="s">
        <v>1375</v>
      </c>
      <c r="B324" s="74" t="s">
        <v>494</v>
      </c>
      <c r="C324" s="61" t="s">
        <v>75</v>
      </c>
      <c r="D324" s="61" t="s">
        <v>70</v>
      </c>
    </row>
    <row r="325" spans="1:4" x14ac:dyDescent="0.25">
      <c r="A325" s="46" t="s">
        <v>1051</v>
      </c>
      <c r="B325" s="74" t="s">
        <v>1052</v>
      </c>
      <c r="C325" s="60" t="s">
        <v>69</v>
      </c>
      <c r="D325" s="61" t="s">
        <v>70</v>
      </c>
    </row>
    <row r="326" spans="1:4" x14ac:dyDescent="0.25">
      <c r="A326" s="46" t="s">
        <v>1376</v>
      </c>
      <c r="B326" s="64" t="s">
        <v>635</v>
      </c>
      <c r="C326" s="61" t="s">
        <v>75</v>
      </c>
      <c r="D326" s="61" t="s">
        <v>70</v>
      </c>
    </row>
    <row r="327" spans="1:4" ht="30" x14ac:dyDescent="0.25">
      <c r="A327" s="46" t="s">
        <v>52</v>
      </c>
      <c r="B327" s="73" t="s">
        <v>492</v>
      </c>
      <c r="C327" s="61" t="s">
        <v>75</v>
      </c>
      <c r="D327" s="61" t="s">
        <v>70</v>
      </c>
    </row>
    <row r="328" spans="1:4" x14ac:dyDescent="0.25">
      <c r="A328" s="46" t="s">
        <v>1197</v>
      </c>
      <c r="B328" s="74" t="s">
        <v>1198</v>
      </c>
      <c r="C328" s="60" t="s">
        <v>69</v>
      </c>
      <c r="D328" s="61" t="s">
        <v>70</v>
      </c>
    </row>
    <row r="329" spans="1:4" x14ac:dyDescent="0.25">
      <c r="A329" s="47" t="s">
        <v>1037</v>
      </c>
      <c r="B329" s="74" t="s">
        <v>1038</v>
      </c>
      <c r="C329" s="60" t="s">
        <v>69</v>
      </c>
      <c r="D329" s="61" t="s">
        <v>70</v>
      </c>
    </row>
    <row r="330" spans="1:4" x14ac:dyDescent="0.25">
      <c r="A330" s="46" t="s">
        <v>646</v>
      </c>
      <c r="B330" s="74" t="s">
        <v>647</v>
      </c>
      <c r="C330" s="61" t="s">
        <v>75</v>
      </c>
      <c r="D330" s="61" t="s">
        <v>70</v>
      </c>
    </row>
    <row r="331" spans="1:4" x14ac:dyDescent="0.25">
      <c r="A331" s="46" t="s">
        <v>1201</v>
      </c>
      <c r="B331" s="74" t="s">
        <v>1202</v>
      </c>
      <c r="C331" s="60" t="s">
        <v>69</v>
      </c>
      <c r="D331" s="61" t="s">
        <v>70</v>
      </c>
    </row>
    <row r="332" spans="1:4" x14ac:dyDescent="0.25">
      <c r="A332" s="46" t="s">
        <v>672</v>
      </c>
      <c r="B332" s="74" t="s">
        <v>673</v>
      </c>
      <c r="C332" s="60" t="s">
        <v>69</v>
      </c>
      <c r="D332" s="61" t="s">
        <v>70</v>
      </c>
    </row>
    <row r="333" spans="1:4" x14ac:dyDescent="0.25">
      <c r="A333" s="46" t="s">
        <v>851</v>
      </c>
      <c r="B333" s="74" t="s">
        <v>852</v>
      </c>
      <c r="C333" s="60" t="s">
        <v>69</v>
      </c>
      <c r="D333" s="61" t="s">
        <v>70</v>
      </c>
    </row>
    <row r="334" spans="1:4" x14ac:dyDescent="0.25">
      <c r="A334" s="46" t="s">
        <v>397</v>
      </c>
      <c r="B334" s="74" t="s">
        <v>398</v>
      </c>
      <c r="C334" s="60" t="s">
        <v>69</v>
      </c>
      <c r="D334" s="61" t="s">
        <v>70</v>
      </c>
    </row>
    <row r="335" spans="1:4" x14ac:dyDescent="0.25">
      <c r="A335" s="46" t="s">
        <v>1241</v>
      </c>
      <c r="B335" s="74" t="s">
        <v>1242</v>
      </c>
      <c r="C335" s="60" t="s">
        <v>69</v>
      </c>
      <c r="D335" s="61" t="s">
        <v>70</v>
      </c>
    </row>
    <row r="336" spans="1:4" x14ac:dyDescent="0.25">
      <c r="A336" s="46" t="s">
        <v>1321</v>
      </c>
      <c r="B336" s="74" t="s">
        <v>1322</v>
      </c>
      <c r="C336" s="60" t="s">
        <v>69</v>
      </c>
      <c r="D336" s="61" t="s">
        <v>70</v>
      </c>
    </row>
    <row r="337" spans="1:4" x14ac:dyDescent="0.25">
      <c r="A337" s="49" t="s">
        <v>1209</v>
      </c>
      <c r="B337" s="76" t="s">
        <v>1210</v>
      </c>
      <c r="C337" s="60" t="s">
        <v>69</v>
      </c>
      <c r="D337" s="61" t="s">
        <v>70</v>
      </c>
    </row>
    <row r="338" spans="1:4" x14ac:dyDescent="0.25">
      <c r="A338" s="46" t="s">
        <v>67</v>
      </c>
      <c r="B338" s="74" t="s">
        <v>68</v>
      </c>
      <c r="C338" s="60" t="s">
        <v>69</v>
      </c>
      <c r="D338" s="61" t="s">
        <v>70</v>
      </c>
    </row>
    <row r="339" spans="1:4" ht="30" x14ac:dyDescent="0.25">
      <c r="A339" s="47" t="s">
        <v>104</v>
      </c>
      <c r="B339" s="75" t="s">
        <v>105</v>
      </c>
      <c r="C339" s="60" t="s">
        <v>69</v>
      </c>
      <c r="D339" s="61" t="s">
        <v>70</v>
      </c>
    </row>
    <row r="340" spans="1:4" x14ac:dyDescent="0.25">
      <c r="A340" s="50" t="s">
        <v>883</v>
      </c>
      <c r="B340" s="77" t="s">
        <v>884</v>
      </c>
      <c r="C340" s="60" t="s">
        <v>69</v>
      </c>
      <c r="D340" s="61" t="s">
        <v>70</v>
      </c>
    </row>
    <row r="341" spans="1:4" x14ac:dyDescent="0.25">
      <c r="A341" s="46" t="s">
        <v>1377</v>
      </c>
      <c r="B341" s="74" t="s">
        <v>663</v>
      </c>
      <c r="C341" s="60" t="s">
        <v>69</v>
      </c>
      <c r="D341" s="61" t="s">
        <v>70</v>
      </c>
    </row>
    <row r="342" spans="1:4" x14ac:dyDescent="0.25">
      <c r="A342" s="45" t="s">
        <v>810</v>
      </c>
      <c r="B342" s="73" t="s">
        <v>1593</v>
      </c>
      <c r="C342" s="60" t="s">
        <v>69</v>
      </c>
      <c r="D342" s="61" t="s">
        <v>70</v>
      </c>
    </row>
    <row r="343" spans="1:4" x14ac:dyDescent="0.25">
      <c r="A343" s="46" t="s">
        <v>584</v>
      </c>
      <c r="B343" s="74" t="s">
        <v>585</v>
      </c>
      <c r="C343" s="60" t="s">
        <v>69</v>
      </c>
      <c r="D343" s="61" t="s">
        <v>70</v>
      </c>
    </row>
    <row r="344" spans="1:4" x14ac:dyDescent="0.25">
      <c r="A344" s="46" t="s">
        <v>656</v>
      </c>
      <c r="B344" s="74" t="s">
        <v>657</v>
      </c>
      <c r="C344" s="60" t="s">
        <v>69</v>
      </c>
      <c r="D344" s="61" t="s">
        <v>70</v>
      </c>
    </row>
    <row r="345" spans="1:4" x14ac:dyDescent="0.25">
      <c r="A345" s="51" t="s">
        <v>917</v>
      </c>
      <c r="B345" s="64" t="s">
        <v>918</v>
      </c>
      <c r="C345" s="60" t="s">
        <v>69</v>
      </c>
      <c r="D345" s="61" t="s">
        <v>70</v>
      </c>
    </row>
    <row r="346" spans="1:4" x14ac:dyDescent="0.25">
      <c r="A346" s="46" t="s">
        <v>1211</v>
      </c>
      <c r="B346" s="74" t="s">
        <v>1212</v>
      </c>
      <c r="C346" s="60" t="s">
        <v>69</v>
      </c>
      <c r="D346" s="61" t="s">
        <v>70</v>
      </c>
    </row>
    <row r="347" spans="1:4" x14ac:dyDescent="0.25">
      <c r="A347" s="46" t="s">
        <v>426</v>
      </c>
      <c r="B347" s="74" t="s">
        <v>427</v>
      </c>
      <c r="C347" s="60" t="s">
        <v>69</v>
      </c>
      <c r="D347" s="61" t="s">
        <v>70</v>
      </c>
    </row>
    <row r="348" spans="1:4" x14ac:dyDescent="0.25">
      <c r="A348" s="46" t="s">
        <v>387</v>
      </c>
      <c r="B348" s="74" t="s">
        <v>388</v>
      </c>
      <c r="C348" s="60" t="s">
        <v>69</v>
      </c>
      <c r="D348" s="61" t="s">
        <v>70</v>
      </c>
    </row>
    <row r="349" spans="1:4" x14ac:dyDescent="0.25">
      <c r="A349" s="46" t="s">
        <v>593</v>
      </c>
      <c r="B349" s="74" t="s">
        <v>594</v>
      </c>
      <c r="C349" s="60" t="s">
        <v>69</v>
      </c>
      <c r="D349" s="61" t="s">
        <v>70</v>
      </c>
    </row>
    <row r="350" spans="1:4" x14ac:dyDescent="0.25">
      <c r="A350" s="46" t="s">
        <v>395</v>
      </c>
      <c r="B350" s="74" t="s">
        <v>396</v>
      </c>
      <c r="C350" s="60" t="s">
        <v>69</v>
      </c>
      <c r="D350" s="61" t="s">
        <v>70</v>
      </c>
    </row>
    <row r="351" spans="1:4" x14ac:dyDescent="0.25">
      <c r="A351" s="46" t="s">
        <v>393</v>
      </c>
      <c r="B351" s="74" t="s">
        <v>394</v>
      </c>
      <c r="C351" s="60" t="s">
        <v>69</v>
      </c>
      <c r="D351" s="61" t="s">
        <v>70</v>
      </c>
    </row>
    <row r="352" spans="1:4" x14ac:dyDescent="0.25">
      <c r="A352" s="46" t="s">
        <v>83</v>
      </c>
      <c r="B352" s="74" t="s">
        <v>84</v>
      </c>
      <c r="C352" s="60" t="s">
        <v>69</v>
      </c>
      <c r="D352" s="61" t="s">
        <v>70</v>
      </c>
    </row>
    <row r="353" spans="1:4" x14ac:dyDescent="0.25">
      <c r="A353" s="46" t="s">
        <v>887</v>
      </c>
      <c r="B353" s="74" t="s">
        <v>888</v>
      </c>
      <c r="C353" s="60" t="s">
        <v>69</v>
      </c>
      <c r="D353" s="61" t="s">
        <v>70</v>
      </c>
    </row>
    <row r="354" spans="1:4" x14ac:dyDescent="0.25">
      <c r="A354" s="46" t="s">
        <v>1205</v>
      </c>
      <c r="B354" s="74" t="s">
        <v>1206</v>
      </c>
      <c r="C354" s="60" t="s">
        <v>69</v>
      </c>
      <c r="D354" s="61" t="s">
        <v>70</v>
      </c>
    </row>
    <row r="355" spans="1:4" x14ac:dyDescent="0.25">
      <c r="A355" s="46" t="s">
        <v>360</v>
      </c>
      <c r="B355" s="74" t="s">
        <v>361</v>
      </c>
      <c r="C355" s="60" t="s">
        <v>69</v>
      </c>
      <c r="D355" s="61" t="s">
        <v>70</v>
      </c>
    </row>
    <row r="356" spans="1:4" x14ac:dyDescent="0.25">
      <c r="A356" s="46" t="s">
        <v>863</v>
      </c>
      <c r="B356" s="74" t="s">
        <v>864</v>
      </c>
      <c r="C356" s="60" t="s">
        <v>69</v>
      </c>
      <c r="D356" s="61" t="s">
        <v>70</v>
      </c>
    </row>
    <row r="357" spans="1:4" x14ac:dyDescent="0.25">
      <c r="A357" s="46" t="s">
        <v>517</v>
      </c>
      <c r="B357" s="74" t="s">
        <v>518</v>
      </c>
      <c r="C357" s="60" t="s">
        <v>69</v>
      </c>
      <c r="D357" s="61" t="s">
        <v>70</v>
      </c>
    </row>
    <row r="358" spans="1:4" x14ac:dyDescent="0.25">
      <c r="A358" s="46" t="s">
        <v>456</v>
      </c>
      <c r="B358" s="74" t="s">
        <v>457</v>
      </c>
      <c r="C358" s="60" t="s">
        <v>69</v>
      </c>
      <c r="D358" s="61" t="s">
        <v>70</v>
      </c>
    </row>
    <row r="359" spans="1:4" x14ac:dyDescent="0.25">
      <c r="A359" s="46" t="s">
        <v>1195</v>
      </c>
      <c r="B359" s="74" t="s">
        <v>1196</v>
      </c>
      <c r="C359" s="60" t="s">
        <v>69</v>
      </c>
      <c r="D359" s="61" t="s">
        <v>70</v>
      </c>
    </row>
    <row r="360" spans="1:4" x14ac:dyDescent="0.25">
      <c r="A360" s="46" t="s">
        <v>1244</v>
      </c>
      <c r="B360" s="74" t="s">
        <v>1245</v>
      </c>
      <c r="C360" s="60" t="s">
        <v>69</v>
      </c>
      <c r="D360" s="61" t="s">
        <v>70</v>
      </c>
    </row>
    <row r="361" spans="1:4" x14ac:dyDescent="0.25">
      <c r="A361" s="46" t="s">
        <v>391</v>
      </c>
      <c r="B361" s="74" t="s">
        <v>392</v>
      </c>
      <c r="C361" s="60" t="s">
        <v>69</v>
      </c>
      <c r="D361" s="61" t="s">
        <v>70</v>
      </c>
    </row>
    <row r="362" spans="1:4" x14ac:dyDescent="0.25">
      <c r="A362" s="46" t="s">
        <v>428</v>
      </c>
      <c r="B362" s="75" t="s">
        <v>429</v>
      </c>
      <c r="C362" s="60" t="s">
        <v>69</v>
      </c>
      <c r="D362" s="61" t="s">
        <v>70</v>
      </c>
    </row>
    <row r="363" spans="1:4" x14ac:dyDescent="0.25">
      <c r="A363" s="46" t="s">
        <v>524</v>
      </c>
      <c r="B363" s="74" t="s">
        <v>525</v>
      </c>
      <c r="C363" s="60" t="s">
        <v>69</v>
      </c>
      <c r="D363" s="61" t="s">
        <v>70</v>
      </c>
    </row>
    <row r="364" spans="1:4" x14ac:dyDescent="0.25">
      <c r="A364" s="46" t="s">
        <v>580</v>
      </c>
      <c r="B364" s="74" t="s">
        <v>581</v>
      </c>
      <c r="C364" s="61" t="s">
        <v>75</v>
      </c>
      <c r="D364" s="61" t="s">
        <v>70</v>
      </c>
    </row>
    <row r="365" spans="1:4" x14ac:dyDescent="0.25">
      <c r="A365" s="46" t="s">
        <v>442</v>
      </c>
      <c r="B365" s="74" t="s">
        <v>443</v>
      </c>
      <c r="C365" s="60" t="s">
        <v>69</v>
      </c>
      <c r="D365" s="61" t="s">
        <v>70</v>
      </c>
    </row>
    <row r="366" spans="1:4" x14ac:dyDescent="0.25">
      <c r="A366" s="52" t="s">
        <v>1378</v>
      </c>
      <c r="B366" s="64" t="s">
        <v>771</v>
      </c>
      <c r="C366" s="61" t="s">
        <v>1751</v>
      </c>
      <c r="D366" s="61" t="s">
        <v>70</v>
      </c>
    </row>
    <row r="367" spans="1:4" x14ac:dyDescent="0.25">
      <c r="A367" s="52" t="s">
        <v>1379</v>
      </c>
      <c r="B367" s="73" t="s">
        <v>1594</v>
      </c>
      <c r="C367" s="61" t="s">
        <v>69</v>
      </c>
      <c r="D367" s="61" t="s">
        <v>70</v>
      </c>
    </row>
    <row r="368" spans="1:4" x14ac:dyDescent="0.25">
      <c r="A368" s="46" t="s">
        <v>314</v>
      </c>
      <c r="B368" s="74" t="s">
        <v>315</v>
      </c>
      <c r="C368" s="60" t="s">
        <v>69</v>
      </c>
      <c r="D368" s="61" t="s">
        <v>70</v>
      </c>
    </row>
    <row r="369" spans="1:4" x14ac:dyDescent="0.25">
      <c r="A369" s="46" t="s">
        <v>501</v>
      </c>
      <c r="B369" s="74" t="s">
        <v>502</v>
      </c>
      <c r="C369" s="60" t="s">
        <v>69</v>
      </c>
      <c r="D369" s="61" t="s">
        <v>70</v>
      </c>
    </row>
    <row r="370" spans="1:4" x14ac:dyDescent="0.25">
      <c r="A370" s="46" t="s">
        <v>446</v>
      </c>
      <c r="B370" s="74" t="s">
        <v>447</v>
      </c>
      <c r="C370" s="60" t="s">
        <v>69</v>
      </c>
      <c r="D370" s="61" t="s">
        <v>70</v>
      </c>
    </row>
    <row r="371" spans="1:4" x14ac:dyDescent="0.25">
      <c r="A371" s="46" t="s">
        <v>1253</v>
      </c>
      <c r="B371" s="74" t="s">
        <v>1254</v>
      </c>
      <c r="C371" s="60" t="s">
        <v>69</v>
      </c>
      <c r="D371" s="61" t="s">
        <v>70</v>
      </c>
    </row>
    <row r="372" spans="1:4" x14ac:dyDescent="0.25">
      <c r="A372" s="46" t="s">
        <v>1380</v>
      </c>
      <c r="B372" s="74" t="s">
        <v>1578</v>
      </c>
      <c r="C372" s="60" t="s">
        <v>69</v>
      </c>
      <c r="D372" s="61" t="s">
        <v>70</v>
      </c>
    </row>
    <row r="373" spans="1:4" x14ac:dyDescent="0.25">
      <c r="A373" s="46" t="s">
        <v>1381</v>
      </c>
      <c r="B373" s="74" t="s">
        <v>1578</v>
      </c>
      <c r="C373" s="60" t="s">
        <v>75</v>
      </c>
      <c r="D373" s="61" t="s">
        <v>70</v>
      </c>
    </row>
    <row r="374" spans="1:4" ht="30" x14ac:dyDescent="0.25">
      <c r="A374" s="46" t="s">
        <v>1382</v>
      </c>
      <c r="B374" s="74" t="s">
        <v>1578</v>
      </c>
      <c r="C374" s="60" t="s">
        <v>69</v>
      </c>
      <c r="D374" s="61" t="s">
        <v>70</v>
      </c>
    </row>
    <row r="375" spans="1:4" x14ac:dyDescent="0.25">
      <c r="A375" s="46" t="s">
        <v>1319</v>
      </c>
      <c r="B375" s="74" t="s">
        <v>1320</v>
      </c>
      <c r="C375" s="60" t="s">
        <v>69</v>
      </c>
      <c r="D375" s="61" t="s">
        <v>70</v>
      </c>
    </row>
    <row r="376" spans="1:4" x14ac:dyDescent="0.25">
      <c r="A376" s="46" t="s">
        <v>1317</v>
      </c>
      <c r="B376" s="74" t="s">
        <v>1318</v>
      </c>
      <c r="C376" s="60" t="s">
        <v>69</v>
      </c>
      <c r="D376" s="61" t="s">
        <v>70</v>
      </c>
    </row>
    <row r="377" spans="1:4" x14ac:dyDescent="0.25">
      <c r="A377" s="46" t="s">
        <v>358</v>
      </c>
      <c r="B377" s="74" t="s">
        <v>359</v>
      </c>
      <c r="C377" s="60" t="s">
        <v>69</v>
      </c>
      <c r="D377" s="61" t="s">
        <v>70</v>
      </c>
    </row>
    <row r="378" spans="1:4" x14ac:dyDescent="0.25">
      <c r="A378" s="46" t="s">
        <v>930</v>
      </c>
      <c r="B378" s="74" t="s">
        <v>931</v>
      </c>
      <c r="C378" s="60" t="s">
        <v>69</v>
      </c>
      <c r="D378" s="61" t="s">
        <v>70</v>
      </c>
    </row>
    <row r="379" spans="1:4" x14ac:dyDescent="0.25">
      <c r="A379" s="46" t="s">
        <v>48</v>
      </c>
      <c r="B379" s="74" t="s">
        <v>929</v>
      </c>
      <c r="C379" s="60" t="s">
        <v>69</v>
      </c>
      <c r="D379" s="61" t="s">
        <v>70</v>
      </c>
    </row>
    <row r="380" spans="1:4" x14ac:dyDescent="0.25">
      <c r="A380" s="46" t="s">
        <v>520</v>
      </c>
      <c r="B380" s="64" t="s">
        <v>521</v>
      </c>
      <c r="C380" s="60" t="s">
        <v>69</v>
      </c>
      <c r="D380" s="61" t="s">
        <v>70</v>
      </c>
    </row>
    <row r="381" spans="1:4" x14ac:dyDescent="0.25">
      <c r="A381" s="46" t="s">
        <v>461</v>
      </c>
      <c r="B381" s="74" t="s">
        <v>462</v>
      </c>
      <c r="C381" s="60" t="s">
        <v>69</v>
      </c>
      <c r="D381" s="61" t="s">
        <v>70</v>
      </c>
    </row>
    <row r="382" spans="1:4" x14ac:dyDescent="0.25">
      <c r="A382" s="46" t="s">
        <v>1062</v>
      </c>
      <c r="B382" s="74" t="s">
        <v>1063</v>
      </c>
      <c r="C382" s="60" t="s">
        <v>69</v>
      </c>
      <c r="D382" s="61" t="s">
        <v>70</v>
      </c>
    </row>
    <row r="383" spans="1:4" x14ac:dyDescent="0.25">
      <c r="A383" s="46" t="s">
        <v>1233</v>
      </c>
      <c r="B383" s="74" t="s">
        <v>1234</v>
      </c>
      <c r="C383" s="60" t="s">
        <v>69</v>
      </c>
      <c r="D383" s="61" t="s">
        <v>70</v>
      </c>
    </row>
    <row r="384" spans="1:4" x14ac:dyDescent="0.25">
      <c r="A384" s="46" t="s">
        <v>1235</v>
      </c>
      <c r="B384" s="74" t="s">
        <v>1236</v>
      </c>
      <c r="C384" s="60" t="s">
        <v>69</v>
      </c>
      <c r="D384" s="61" t="s">
        <v>70</v>
      </c>
    </row>
    <row r="385" spans="1:4" x14ac:dyDescent="0.25">
      <c r="A385" s="46" t="s">
        <v>1166</v>
      </c>
      <c r="B385" s="74" t="s">
        <v>1167</v>
      </c>
      <c r="C385" s="60" t="s">
        <v>69</v>
      </c>
      <c r="D385" s="61" t="s">
        <v>70</v>
      </c>
    </row>
    <row r="386" spans="1:4" x14ac:dyDescent="0.25">
      <c r="A386" s="46" t="s">
        <v>1064</v>
      </c>
      <c r="B386" s="74" t="s">
        <v>1065</v>
      </c>
      <c r="C386" s="60" t="s">
        <v>69</v>
      </c>
      <c r="D386" s="61" t="s">
        <v>70</v>
      </c>
    </row>
    <row r="387" spans="1:4" x14ac:dyDescent="0.25">
      <c r="A387" s="46" t="s">
        <v>352</v>
      </c>
      <c r="B387" s="74" t="s">
        <v>353</v>
      </c>
      <c r="C387" s="60" t="s">
        <v>69</v>
      </c>
      <c r="D387" s="61" t="s">
        <v>70</v>
      </c>
    </row>
    <row r="388" spans="1:4" x14ac:dyDescent="0.25">
      <c r="A388" s="47" t="s">
        <v>951</v>
      </c>
      <c r="B388" s="74" t="s">
        <v>952</v>
      </c>
      <c r="C388" s="60" t="s">
        <v>69</v>
      </c>
      <c r="D388" s="61" t="s">
        <v>70</v>
      </c>
    </row>
    <row r="389" spans="1:4" x14ac:dyDescent="0.25">
      <c r="A389" s="46" t="s">
        <v>601</v>
      </c>
      <c r="B389" s="74" t="s">
        <v>602</v>
      </c>
      <c r="C389" s="60" t="s">
        <v>69</v>
      </c>
      <c r="D389" s="61" t="s">
        <v>70</v>
      </c>
    </row>
    <row r="390" spans="1:4" x14ac:dyDescent="0.25">
      <c r="A390" s="46" t="s">
        <v>444</v>
      </c>
      <c r="B390" s="74" t="s">
        <v>445</v>
      </c>
      <c r="C390" s="60" t="s">
        <v>69</v>
      </c>
      <c r="D390" s="61" t="s">
        <v>70</v>
      </c>
    </row>
    <row r="391" spans="1:4" x14ac:dyDescent="0.25">
      <c r="A391" s="46" t="s">
        <v>1383</v>
      </c>
      <c r="B391" s="73" t="s">
        <v>1595</v>
      </c>
      <c r="C391" s="61" t="s">
        <v>110</v>
      </c>
      <c r="D391" s="61" t="s">
        <v>70</v>
      </c>
    </row>
    <row r="392" spans="1:4" x14ac:dyDescent="0.25">
      <c r="A392" s="46" t="s">
        <v>1384</v>
      </c>
      <c r="B392" s="73" t="s">
        <v>1596</v>
      </c>
      <c r="C392" s="61" t="s">
        <v>69</v>
      </c>
      <c r="D392" s="61" t="s">
        <v>70</v>
      </c>
    </row>
    <row r="393" spans="1:4" x14ac:dyDescent="0.25">
      <c r="A393" s="46" t="s">
        <v>1385</v>
      </c>
      <c r="B393" s="73" t="s">
        <v>1597</v>
      </c>
      <c r="C393" s="60" t="s">
        <v>69</v>
      </c>
      <c r="D393" s="61" t="s">
        <v>70</v>
      </c>
    </row>
    <row r="394" spans="1:4" x14ac:dyDescent="0.25">
      <c r="A394" s="46" t="s">
        <v>1386</v>
      </c>
      <c r="B394" s="73" t="s">
        <v>1578</v>
      </c>
      <c r="C394" s="60" t="s">
        <v>69</v>
      </c>
      <c r="D394" s="61" t="s">
        <v>70</v>
      </c>
    </row>
    <row r="395" spans="1:4" x14ac:dyDescent="0.25">
      <c r="A395" s="47" t="s">
        <v>719</v>
      </c>
      <c r="B395" s="74" t="s">
        <v>720</v>
      </c>
      <c r="C395" s="60" t="s">
        <v>69</v>
      </c>
      <c r="D395" s="61" t="s">
        <v>70</v>
      </c>
    </row>
    <row r="396" spans="1:4" x14ac:dyDescent="0.25">
      <c r="A396" s="46" t="s">
        <v>505</v>
      </c>
      <c r="B396" s="74" t="s">
        <v>506</v>
      </c>
      <c r="C396" s="60" t="s">
        <v>69</v>
      </c>
      <c r="D396" s="61" t="s">
        <v>70</v>
      </c>
    </row>
    <row r="397" spans="1:4" x14ac:dyDescent="0.25">
      <c r="A397" s="46" t="s">
        <v>802</v>
      </c>
      <c r="B397" s="78" t="s">
        <v>803</v>
      </c>
      <c r="C397" s="61" t="s">
        <v>295</v>
      </c>
      <c r="D397" s="61" t="s">
        <v>70</v>
      </c>
    </row>
    <row r="398" spans="1:4" x14ac:dyDescent="0.25">
      <c r="A398" s="46" t="s">
        <v>623</v>
      </c>
      <c r="B398" s="74" t="s">
        <v>624</v>
      </c>
      <c r="C398" s="60" t="s">
        <v>69</v>
      </c>
      <c r="D398" s="61" t="s">
        <v>70</v>
      </c>
    </row>
    <row r="399" spans="1:4" x14ac:dyDescent="0.25">
      <c r="A399" s="46" t="s">
        <v>678</v>
      </c>
      <c r="B399" s="74" t="s">
        <v>679</v>
      </c>
      <c r="C399" s="60" t="s">
        <v>69</v>
      </c>
      <c r="D399" s="61" t="s">
        <v>70</v>
      </c>
    </row>
    <row r="400" spans="1:4" x14ac:dyDescent="0.25">
      <c r="A400" s="46" t="s">
        <v>96</v>
      </c>
      <c r="B400" s="74" t="s">
        <v>97</v>
      </c>
      <c r="C400" s="60" t="s">
        <v>69</v>
      </c>
      <c r="D400" s="61" t="s">
        <v>70</v>
      </c>
    </row>
    <row r="401" spans="1:4" x14ac:dyDescent="0.25">
      <c r="A401" s="46" t="s">
        <v>943</v>
      </c>
      <c r="B401" s="74" t="s">
        <v>944</v>
      </c>
      <c r="C401" s="60" t="s">
        <v>69</v>
      </c>
      <c r="D401" s="61" t="s">
        <v>70</v>
      </c>
    </row>
    <row r="402" spans="1:4" x14ac:dyDescent="0.25">
      <c r="A402" s="47" t="s">
        <v>362</v>
      </c>
      <c r="B402" s="74" t="s">
        <v>363</v>
      </c>
      <c r="C402" s="60" t="s">
        <v>69</v>
      </c>
      <c r="D402" s="61" t="s">
        <v>70</v>
      </c>
    </row>
    <row r="403" spans="1:4" x14ac:dyDescent="0.25">
      <c r="A403" s="46" t="s">
        <v>94</v>
      </c>
      <c r="B403" s="74" t="s">
        <v>95</v>
      </c>
      <c r="C403" s="60" t="s">
        <v>69</v>
      </c>
      <c r="D403" s="61" t="s">
        <v>70</v>
      </c>
    </row>
    <row r="404" spans="1:4" x14ac:dyDescent="0.25">
      <c r="A404" s="46" t="s">
        <v>612</v>
      </c>
      <c r="B404" s="74" t="s">
        <v>613</v>
      </c>
      <c r="C404" s="60" t="s">
        <v>69</v>
      </c>
      <c r="D404" s="61" t="s">
        <v>70</v>
      </c>
    </row>
    <row r="405" spans="1:4" x14ac:dyDescent="0.25">
      <c r="A405" s="46" t="s">
        <v>599</v>
      </c>
      <c r="B405" s="74" t="s">
        <v>600</v>
      </c>
      <c r="C405" s="60" t="s">
        <v>69</v>
      </c>
      <c r="D405" s="61" t="s">
        <v>70</v>
      </c>
    </row>
    <row r="406" spans="1:4" x14ac:dyDescent="0.25">
      <c r="A406" s="46" t="s">
        <v>865</v>
      </c>
      <c r="B406" s="74" t="s">
        <v>866</v>
      </c>
      <c r="C406" s="60" t="s">
        <v>69</v>
      </c>
      <c r="D406" s="61" t="s">
        <v>70</v>
      </c>
    </row>
    <row r="407" spans="1:4" x14ac:dyDescent="0.25">
      <c r="A407" s="46" t="s">
        <v>1224</v>
      </c>
      <c r="B407" s="74" t="s">
        <v>1225</v>
      </c>
      <c r="C407" s="60" t="s">
        <v>69</v>
      </c>
      <c r="D407" s="61" t="s">
        <v>70</v>
      </c>
    </row>
    <row r="408" spans="1:4" x14ac:dyDescent="0.25">
      <c r="A408" s="46" t="s">
        <v>356</v>
      </c>
      <c r="B408" s="74" t="s">
        <v>357</v>
      </c>
      <c r="C408" s="60" t="s">
        <v>69</v>
      </c>
      <c r="D408" s="61" t="s">
        <v>70</v>
      </c>
    </row>
    <row r="409" spans="1:4" x14ac:dyDescent="0.25">
      <c r="A409" s="46" t="s">
        <v>399</v>
      </c>
      <c r="B409" s="74" t="s">
        <v>400</v>
      </c>
      <c r="C409" s="60" t="s">
        <v>69</v>
      </c>
      <c r="D409" s="61" t="s">
        <v>70</v>
      </c>
    </row>
    <row r="410" spans="1:4" x14ac:dyDescent="0.25">
      <c r="A410" s="46" t="s">
        <v>1387</v>
      </c>
      <c r="B410" s="74" t="s">
        <v>1598</v>
      </c>
      <c r="C410" s="60" t="s">
        <v>69</v>
      </c>
      <c r="D410" s="61" t="s">
        <v>70</v>
      </c>
    </row>
    <row r="411" spans="1:4" x14ac:dyDescent="0.25">
      <c r="A411" s="46" t="s">
        <v>1176</v>
      </c>
      <c r="B411" s="74" t="s">
        <v>1177</v>
      </c>
      <c r="C411" s="60" t="s">
        <v>69</v>
      </c>
      <c r="D411" s="61" t="s">
        <v>70</v>
      </c>
    </row>
    <row r="412" spans="1:4" x14ac:dyDescent="0.25">
      <c r="A412" s="46" t="s">
        <v>1215</v>
      </c>
      <c r="B412" s="74" t="s">
        <v>1216</v>
      </c>
      <c r="C412" s="60" t="s">
        <v>69</v>
      </c>
      <c r="D412" s="61" t="s">
        <v>70</v>
      </c>
    </row>
    <row r="413" spans="1:4" x14ac:dyDescent="0.25">
      <c r="A413" s="46" t="s">
        <v>960</v>
      </c>
      <c r="B413" s="74" t="s">
        <v>961</v>
      </c>
      <c r="C413" s="60" t="s">
        <v>69</v>
      </c>
      <c r="D413" s="61" t="s">
        <v>70</v>
      </c>
    </row>
    <row r="414" spans="1:4" x14ac:dyDescent="0.25">
      <c r="A414" s="46" t="s">
        <v>300</v>
      </c>
      <c r="B414" s="74" t="s">
        <v>301</v>
      </c>
      <c r="C414" s="61" t="s">
        <v>75</v>
      </c>
      <c r="D414" s="61" t="s">
        <v>70</v>
      </c>
    </row>
    <row r="415" spans="1:4" x14ac:dyDescent="0.25">
      <c r="A415" s="46" t="s">
        <v>495</v>
      </c>
      <c r="B415" s="74" t="s">
        <v>496</v>
      </c>
      <c r="C415" s="60" t="s">
        <v>69</v>
      </c>
      <c r="D415" s="61" t="s">
        <v>70</v>
      </c>
    </row>
    <row r="416" spans="1:4" x14ac:dyDescent="0.25">
      <c r="A416" s="46" t="s">
        <v>804</v>
      </c>
      <c r="B416" s="74" t="s">
        <v>805</v>
      </c>
      <c r="C416" s="60" t="s">
        <v>69</v>
      </c>
      <c r="D416" s="61" t="s">
        <v>70</v>
      </c>
    </row>
    <row r="417" spans="1:4" x14ac:dyDescent="0.25">
      <c r="A417" s="46" t="s">
        <v>617</v>
      </c>
      <c r="B417" s="74" t="s">
        <v>618</v>
      </c>
      <c r="C417" s="60" t="s">
        <v>69</v>
      </c>
      <c r="D417" s="61" t="s">
        <v>70</v>
      </c>
    </row>
    <row r="418" spans="1:4" x14ac:dyDescent="0.25">
      <c r="A418" s="46" t="s">
        <v>430</v>
      </c>
      <c r="B418" s="74" t="s">
        <v>431</v>
      </c>
      <c r="C418" s="60" t="s">
        <v>69</v>
      </c>
      <c r="D418" s="61" t="s">
        <v>70</v>
      </c>
    </row>
    <row r="419" spans="1:4" x14ac:dyDescent="0.25">
      <c r="A419" s="46" t="s">
        <v>1388</v>
      </c>
      <c r="B419" s="74" t="s">
        <v>1250</v>
      </c>
      <c r="C419" s="60" t="s">
        <v>69</v>
      </c>
      <c r="D419" s="61" t="s">
        <v>70</v>
      </c>
    </row>
    <row r="420" spans="1:4" x14ac:dyDescent="0.25">
      <c r="A420" s="46" t="s">
        <v>1217</v>
      </c>
      <c r="B420" s="74" t="s">
        <v>1218</v>
      </c>
      <c r="C420" s="60" t="s">
        <v>69</v>
      </c>
      <c r="D420" s="61" t="s">
        <v>70</v>
      </c>
    </row>
    <row r="421" spans="1:4" x14ac:dyDescent="0.25">
      <c r="A421" s="46" t="s">
        <v>1207</v>
      </c>
      <c r="B421" s="74" t="s">
        <v>1208</v>
      </c>
      <c r="C421" s="60" t="s">
        <v>69</v>
      </c>
      <c r="D421" s="61" t="s">
        <v>70</v>
      </c>
    </row>
    <row r="422" spans="1:4" x14ac:dyDescent="0.25">
      <c r="A422" s="46" t="s">
        <v>32</v>
      </c>
      <c r="B422" s="74" t="s">
        <v>458</v>
      </c>
      <c r="C422" s="60" t="s">
        <v>69</v>
      </c>
      <c r="D422" s="61" t="s">
        <v>70</v>
      </c>
    </row>
    <row r="423" spans="1:4" x14ac:dyDescent="0.25">
      <c r="A423" s="46" t="s">
        <v>1229</v>
      </c>
      <c r="B423" s="74" t="s">
        <v>1230</v>
      </c>
      <c r="C423" s="60" t="s">
        <v>69</v>
      </c>
      <c r="D423" s="61" t="s">
        <v>70</v>
      </c>
    </row>
    <row r="424" spans="1:4" x14ac:dyDescent="0.25">
      <c r="A424" s="46" t="s">
        <v>1389</v>
      </c>
      <c r="B424" s="74" t="s">
        <v>616</v>
      </c>
      <c r="C424" s="60" t="s">
        <v>69</v>
      </c>
      <c r="D424" s="61" t="s">
        <v>70</v>
      </c>
    </row>
    <row r="425" spans="1:4" x14ac:dyDescent="0.25">
      <c r="A425" s="46" t="s">
        <v>463</v>
      </c>
      <c r="B425" s="74" t="s">
        <v>464</v>
      </c>
      <c r="C425" s="60" t="s">
        <v>69</v>
      </c>
      <c r="D425" s="61" t="s">
        <v>70</v>
      </c>
    </row>
    <row r="426" spans="1:4" x14ac:dyDescent="0.25">
      <c r="A426" s="46" t="s">
        <v>100</v>
      </c>
      <c r="B426" s="74" t="s">
        <v>101</v>
      </c>
      <c r="C426" s="60" t="s">
        <v>69</v>
      </c>
      <c r="D426" s="61" t="s">
        <v>70</v>
      </c>
    </row>
    <row r="427" spans="1:4" x14ac:dyDescent="0.25">
      <c r="A427" s="46" t="s">
        <v>1213</v>
      </c>
      <c r="B427" s="74" t="s">
        <v>1214</v>
      </c>
      <c r="C427" s="60" t="s">
        <v>69</v>
      </c>
      <c r="D427" s="61" t="s">
        <v>70</v>
      </c>
    </row>
    <row r="428" spans="1:4" x14ac:dyDescent="0.25">
      <c r="A428" s="46" t="s">
        <v>98</v>
      </c>
      <c r="B428" s="74" t="s">
        <v>99</v>
      </c>
      <c r="C428" s="60" t="s">
        <v>69</v>
      </c>
      <c r="D428" s="61" t="s">
        <v>70</v>
      </c>
    </row>
    <row r="429" spans="1:4" x14ac:dyDescent="0.25">
      <c r="A429" s="46" t="s">
        <v>389</v>
      </c>
      <c r="B429" s="74" t="s">
        <v>390</v>
      </c>
      <c r="C429" s="60" t="s">
        <v>69</v>
      </c>
      <c r="D429" s="61" t="s">
        <v>70</v>
      </c>
    </row>
    <row r="430" spans="1:4" x14ac:dyDescent="0.25">
      <c r="A430" s="46" t="s">
        <v>614</v>
      </c>
      <c r="B430" s="74" t="s">
        <v>615</v>
      </c>
      <c r="C430" s="60" t="s">
        <v>69</v>
      </c>
      <c r="D430" s="61" t="s">
        <v>70</v>
      </c>
    </row>
    <row r="431" spans="1:4" x14ac:dyDescent="0.25">
      <c r="A431" s="46" t="s">
        <v>432</v>
      </c>
      <c r="B431" s="74" t="s">
        <v>433</v>
      </c>
      <c r="C431" s="60" t="s">
        <v>69</v>
      </c>
      <c r="D431" s="61" t="s">
        <v>70</v>
      </c>
    </row>
    <row r="432" spans="1:4" x14ac:dyDescent="0.25">
      <c r="A432" s="51" t="s">
        <v>1294</v>
      </c>
      <c r="B432" s="64" t="s">
        <v>1295</v>
      </c>
      <c r="C432" s="61" t="s">
        <v>75</v>
      </c>
      <c r="D432" s="61" t="s">
        <v>70</v>
      </c>
    </row>
    <row r="433" spans="1:4" x14ac:dyDescent="0.25">
      <c r="A433" s="46" t="s">
        <v>1290</v>
      </c>
      <c r="B433" s="74" t="s">
        <v>1291</v>
      </c>
      <c r="C433" s="61" t="s">
        <v>75</v>
      </c>
      <c r="D433" s="61" t="s">
        <v>70</v>
      </c>
    </row>
    <row r="434" spans="1:4" x14ac:dyDescent="0.25">
      <c r="A434" s="46" t="s">
        <v>913</v>
      </c>
      <c r="B434" s="78" t="s">
        <v>914</v>
      </c>
      <c r="C434" s="60" t="s">
        <v>69</v>
      </c>
      <c r="D434" s="61" t="s">
        <v>70</v>
      </c>
    </row>
    <row r="435" spans="1:4" x14ac:dyDescent="0.25">
      <c r="A435" s="46" t="s">
        <v>385</v>
      </c>
      <c r="B435" s="74" t="s">
        <v>386</v>
      </c>
      <c r="C435" s="60" t="s">
        <v>69</v>
      </c>
      <c r="D435" s="61" t="s">
        <v>70</v>
      </c>
    </row>
    <row r="436" spans="1:4" x14ac:dyDescent="0.25">
      <c r="A436" s="46" t="s">
        <v>1292</v>
      </c>
      <c r="B436" s="74" t="s">
        <v>1293</v>
      </c>
      <c r="C436" s="61" t="s">
        <v>75</v>
      </c>
      <c r="D436" s="61" t="s">
        <v>70</v>
      </c>
    </row>
    <row r="437" spans="1:4" x14ac:dyDescent="0.25">
      <c r="A437" s="46" t="s">
        <v>1199</v>
      </c>
      <c r="B437" s="74" t="s">
        <v>1200</v>
      </c>
      <c r="C437" s="60" t="s">
        <v>69</v>
      </c>
      <c r="D437" s="61" t="s">
        <v>70</v>
      </c>
    </row>
    <row r="438" spans="1:4" x14ac:dyDescent="0.25">
      <c r="A438" s="46" t="s">
        <v>1390</v>
      </c>
      <c r="B438" s="74" t="s">
        <v>465</v>
      </c>
      <c r="C438" s="60" t="s">
        <v>69</v>
      </c>
      <c r="D438" s="61" t="s">
        <v>70</v>
      </c>
    </row>
    <row r="439" spans="1:4" x14ac:dyDescent="0.25">
      <c r="A439" s="46" t="s">
        <v>34</v>
      </c>
      <c r="B439" s="74" t="s">
        <v>962</v>
      </c>
      <c r="C439" s="60" t="s">
        <v>69</v>
      </c>
      <c r="D439" s="61" t="s">
        <v>70</v>
      </c>
    </row>
    <row r="440" spans="1:4" x14ac:dyDescent="0.25">
      <c r="A440" s="46" t="s">
        <v>1298</v>
      </c>
      <c r="B440" s="74" t="s">
        <v>1297</v>
      </c>
      <c r="C440" s="60" t="s">
        <v>69</v>
      </c>
      <c r="D440" s="61" t="s">
        <v>70</v>
      </c>
    </row>
    <row r="441" spans="1:4" x14ac:dyDescent="0.25">
      <c r="A441" s="51" t="s">
        <v>348</v>
      </c>
      <c r="B441" s="64" t="s">
        <v>349</v>
      </c>
      <c r="C441" s="60" t="s">
        <v>69</v>
      </c>
      <c r="D441" s="61" t="s">
        <v>70</v>
      </c>
    </row>
    <row r="442" spans="1:4" x14ac:dyDescent="0.25">
      <c r="A442" s="46" t="s">
        <v>621</v>
      </c>
      <c r="B442" s="74" t="s">
        <v>622</v>
      </c>
      <c r="C442" s="60" t="s">
        <v>69</v>
      </c>
      <c r="D442" s="61" t="s">
        <v>70</v>
      </c>
    </row>
    <row r="443" spans="1:4" x14ac:dyDescent="0.25">
      <c r="A443" s="46" t="s">
        <v>90</v>
      </c>
      <c r="B443" s="78" t="s">
        <v>91</v>
      </c>
      <c r="C443" s="60" t="s">
        <v>69</v>
      </c>
      <c r="D443" s="61" t="s">
        <v>70</v>
      </c>
    </row>
    <row r="444" spans="1:4" x14ac:dyDescent="0.25">
      <c r="A444" s="46" t="s">
        <v>619</v>
      </c>
      <c r="B444" s="74" t="s">
        <v>620</v>
      </c>
      <c r="C444" s="60" t="s">
        <v>69</v>
      </c>
      <c r="D444" s="61" t="s">
        <v>70</v>
      </c>
    </row>
    <row r="445" spans="1:4" x14ac:dyDescent="0.25">
      <c r="A445" s="46" t="s">
        <v>958</v>
      </c>
      <c r="B445" s="74" t="s">
        <v>959</v>
      </c>
      <c r="C445" s="61" t="s">
        <v>75</v>
      </c>
      <c r="D445" s="61" t="s">
        <v>70</v>
      </c>
    </row>
    <row r="446" spans="1:4" x14ac:dyDescent="0.25">
      <c r="A446" s="46" t="s">
        <v>44</v>
      </c>
      <c r="B446" s="74" t="s">
        <v>642</v>
      </c>
      <c r="C446" s="61" t="s">
        <v>75</v>
      </c>
      <c r="D446" s="61" t="s">
        <v>70</v>
      </c>
    </row>
    <row r="447" spans="1:4" x14ac:dyDescent="0.25">
      <c r="A447" s="46" t="s">
        <v>33</v>
      </c>
      <c r="B447" s="74" t="s">
        <v>527</v>
      </c>
      <c r="C447" s="61" t="s">
        <v>75</v>
      </c>
      <c r="D447" s="61" t="s">
        <v>70</v>
      </c>
    </row>
    <row r="448" spans="1:4" x14ac:dyDescent="0.25">
      <c r="A448" s="46" t="s">
        <v>1251</v>
      </c>
      <c r="B448" s="74" t="s">
        <v>1252</v>
      </c>
      <c r="C448" s="61" t="s">
        <v>1752</v>
      </c>
      <c r="D448" s="61" t="s">
        <v>70</v>
      </c>
    </row>
    <row r="449" spans="1:4" x14ac:dyDescent="0.25">
      <c r="A449" s="46" t="s">
        <v>1288</v>
      </c>
      <c r="B449" s="74" t="s">
        <v>1289</v>
      </c>
      <c r="C449" s="61" t="s">
        <v>75</v>
      </c>
      <c r="D449" s="61" t="s">
        <v>70</v>
      </c>
    </row>
    <row r="450" spans="1:4" x14ac:dyDescent="0.25">
      <c r="A450" s="46" t="s">
        <v>1391</v>
      </c>
      <c r="B450" s="73" t="s">
        <v>1599</v>
      </c>
      <c r="C450" s="61" t="s">
        <v>69</v>
      </c>
      <c r="D450" s="61" t="s">
        <v>70</v>
      </c>
    </row>
    <row r="451" spans="1:4" x14ac:dyDescent="0.25">
      <c r="A451" s="46" t="s">
        <v>1392</v>
      </c>
      <c r="B451" s="61" t="s">
        <v>1600</v>
      </c>
      <c r="C451" s="61" t="s">
        <v>69</v>
      </c>
      <c r="D451" s="61" t="s">
        <v>70</v>
      </c>
    </row>
    <row r="452" spans="1:4" x14ac:dyDescent="0.25">
      <c r="A452" s="46" t="s">
        <v>1231</v>
      </c>
      <c r="B452" s="75" t="s">
        <v>1232</v>
      </c>
      <c r="C452" s="60" t="s">
        <v>69</v>
      </c>
      <c r="D452" s="61" t="s">
        <v>70</v>
      </c>
    </row>
    <row r="453" spans="1:4" x14ac:dyDescent="0.25">
      <c r="A453" s="46" t="s">
        <v>607</v>
      </c>
      <c r="B453" s="74" t="s">
        <v>608</v>
      </c>
      <c r="C453" s="60" t="s">
        <v>69</v>
      </c>
      <c r="D453" s="61" t="s">
        <v>70</v>
      </c>
    </row>
    <row r="454" spans="1:4" x14ac:dyDescent="0.25">
      <c r="A454" s="46" t="s">
        <v>1193</v>
      </c>
      <c r="B454" s="74" t="s">
        <v>1194</v>
      </c>
      <c r="C454" s="60" t="s">
        <v>69</v>
      </c>
      <c r="D454" s="61" t="s">
        <v>70</v>
      </c>
    </row>
    <row r="455" spans="1:4" x14ac:dyDescent="0.25">
      <c r="A455" s="46" t="s">
        <v>1393</v>
      </c>
      <c r="B455" s="74" t="s">
        <v>611</v>
      </c>
      <c r="C455" s="60" t="s">
        <v>69</v>
      </c>
      <c r="D455" s="61" t="s">
        <v>70</v>
      </c>
    </row>
    <row r="456" spans="1:4" x14ac:dyDescent="0.25">
      <c r="A456" s="46" t="s">
        <v>609</v>
      </c>
      <c r="B456" s="74" t="s">
        <v>610</v>
      </c>
      <c r="C456" s="60" t="s">
        <v>69</v>
      </c>
      <c r="D456" s="61" t="s">
        <v>70</v>
      </c>
    </row>
    <row r="457" spans="1:4" x14ac:dyDescent="0.25">
      <c r="A457" s="46" t="s">
        <v>1394</v>
      </c>
      <c r="B457" s="74" t="s">
        <v>87</v>
      </c>
      <c r="C457" s="61" t="s">
        <v>75</v>
      </c>
      <c r="D457" s="61" t="s">
        <v>70</v>
      </c>
    </row>
    <row r="458" spans="1:4" x14ac:dyDescent="0.25">
      <c r="A458" s="47" t="s">
        <v>1395</v>
      </c>
      <c r="B458" s="74" t="s">
        <v>1240</v>
      </c>
      <c r="C458" s="61" t="s">
        <v>1751</v>
      </c>
      <c r="D458" s="61" t="s">
        <v>70</v>
      </c>
    </row>
    <row r="459" spans="1:4" x14ac:dyDescent="0.25">
      <c r="A459" s="51" t="s">
        <v>666</v>
      </c>
      <c r="B459" s="64" t="s">
        <v>667</v>
      </c>
      <c r="C459" s="60" t="s">
        <v>69</v>
      </c>
      <c r="D459" s="61" t="s">
        <v>70</v>
      </c>
    </row>
    <row r="460" spans="1:4" x14ac:dyDescent="0.25">
      <c r="A460" s="46" t="s">
        <v>1222</v>
      </c>
      <c r="B460" s="74" t="s">
        <v>1223</v>
      </c>
      <c r="C460" s="60" t="s">
        <v>69</v>
      </c>
      <c r="D460" s="61" t="s">
        <v>70</v>
      </c>
    </row>
    <row r="461" spans="1:4" x14ac:dyDescent="0.25">
      <c r="A461" s="46" t="s">
        <v>1029</v>
      </c>
      <c r="B461" s="74" t="s">
        <v>1030</v>
      </c>
      <c r="C461" s="61" t="s">
        <v>75</v>
      </c>
      <c r="D461" s="61" t="s">
        <v>70</v>
      </c>
    </row>
    <row r="462" spans="1:4" ht="30" x14ac:dyDescent="0.25">
      <c r="A462" s="46" t="s">
        <v>1872</v>
      </c>
      <c r="B462" s="74" t="s">
        <v>1578</v>
      </c>
      <c r="C462" s="60" t="s">
        <v>69</v>
      </c>
      <c r="D462" s="61" t="s">
        <v>70</v>
      </c>
    </row>
    <row r="463" spans="1:4" x14ac:dyDescent="0.25">
      <c r="A463" s="46" t="s">
        <v>102</v>
      </c>
      <c r="B463" s="74" t="s">
        <v>103</v>
      </c>
      <c r="C463" s="60" t="s">
        <v>69</v>
      </c>
      <c r="D463" s="61" t="s">
        <v>70</v>
      </c>
    </row>
    <row r="464" spans="1:4" x14ac:dyDescent="0.25">
      <c r="A464" s="46" t="s">
        <v>1246</v>
      </c>
      <c r="B464" s="74" t="s">
        <v>1247</v>
      </c>
      <c r="C464" s="60" t="s">
        <v>69</v>
      </c>
      <c r="D464" s="61" t="s">
        <v>70</v>
      </c>
    </row>
    <row r="465" spans="1:4" x14ac:dyDescent="0.25">
      <c r="A465" s="46" t="s">
        <v>450</v>
      </c>
      <c r="B465" s="74" t="s">
        <v>451</v>
      </c>
      <c r="C465" s="60" t="s">
        <v>69</v>
      </c>
      <c r="D465" s="61" t="s">
        <v>70</v>
      </c>
    </row>
    <row r="466" spans="1:4" x14ac:dyDescent="0.25">
      <c r="A466" s="46" t="s">
        <v>1396</v>
      </c>
      <c r="B466" s="74" t="s">
        <v>451</v>
      </c>
      <c r="C466" s="60" t="s">
        <v>69</v>
      </c>
      <c r="D466" s="61" t="s">
        <v>70</v>
      </c>
    </row>
    <row r="467" spans="1:4" x14ac:dyDescent="0.25">
      <c r="A467" s="46" t="s">
        <v>468</v>
      </c>
      <c r="B467" s="74" t="s">
        <v>469</v>
      </c>
      <c r="C467" s="60" t="s">
        <v>69</v>
      </c>
      <c r="D467" s="61" t="s">
        <v>70</v>
      </c>
    </row>
    <row r="468" spans="1:4" x14ac:dyDescent="0.25">
      <c r="A468" s="46" t="s">
        <v>354</v>
      </c>
      <c r="B468" s="74" t="s">
        <v>355</v>
      </c>
      <c r="C468" s="60" t="s">
        <v>69</v>
      </c>
      <c r="D468" s="61" t="s">
        <v>70</v>
      </c>
    </row>
    <row r="469" spans="1:4" x14ac:dyDescent="0.25">
      <c r="A469" s="46" t="s">
        <v>88</v>
      </c>
      <c r="B469" s="74" t="s">
        <v>89</v>
      </c>
      <c r="C469" s="60" t="s">
        <v>69</v>
      </c>
      <c r="D469" s="61" t="s">
        <v>70</v>
      </c>
    </row>
    <row r="470" spans="1:4" x14ac:dyDescent="0.25">
      <c r="A470" s="46" t="s">
        <v>448</v>
      </c>
      <c r="B470" s="74" t="s">
        <v>449</v>
      </c>
      <c r="C470" s="60" t="s">
        <v>69</v>
      </c>
      <c r="D470" s="61" t="s">
        <v>70</v>
      </c>
    </row>
    <row r="471" spans="1:4" x14ac:dyDescent="0.25">
      <c r="A471" s="47" t="s">
        <v>738</v>
      </c>
      <c r="B471" s="74" t="s">
        <v>739</v>
      </c>
      <c r="C471" s="61" t="s">
        <v>1753</v>
      </c>
      <c r="D471" s="61" t="s">
        <v>70</v>
      </c>
    </row>
    <row r="472" spans="1:4" x14ac:dyDescent="0.25">
      <c r="A472" s="46" t="s">
        <v>92</v>
      </c>
      <c r="B472" s="74" t="s">
        <v>93</v>
      </c>
      <c r="C472" s="60" t="s">
        <v>69</v>
      </c>
      <c r="D472" s="61" t="s">
        <v>70</v>
      </c>
    </row>
    <row r="473" spans="1:4" x14ac:dyDescent="0.25">
      <c r="A473" s="46" t="s">
        <v>452</v>
      </c>
      <c r="B473" s="74" t="s">
        <v>453</v>
      </c>
      <c r="C473" s="60" t="s">
        <v>69</v>
      </c>
      <c r="D473" s="61" t="s">
        <v>70</v>
      </c>
    </row>
    <row r="474" spans="1:4" x14ac:dyDescent="0.25">
      <c r="A474" s="46" t="s">
        <v>440</v>
      </c>
      <c r="B474" s="74" t="s">
        <v>441</v>
      </c>
      <c r="C474" s="60" t="s">
        <v>69</v>
      </c>
      <c r="D474" s="61" t="s">
        <v>70</v>
      </c>
    </row>
    <row r="475" spans="1:4" ht="30" x14ac:dyDescent="0.25">
      <c r="A475" s="46" t="s">
        <v>454</v>
      </c>
      <c r="B475" s="64" t="s">
        <v>455</v>
      </c>
      <c r="C475" s="60" t="s">
        <v>69</v>
      </c>
      <c r="D475" s="61" t="s">
        <v>70</v>
      </c>
    </row>
    <row r="476" spans="1:4" x14ac:dyDescent="0.25">
      <c r="A476" s="46" t="s">
        <v>1033</v>
      </c>
      <c r="B476" s="74" t="s">
        <v>1034</v>
      </c>
      <c r="C476" s="61" t="s">
        <v>75</v>
      </c>
      <c r="D476" s="61" t="s">
        <v>70</v>
      </c>
    </row>
    <row r="477" spans="1:4" x14ac:dyDescent="0.25">
      <c r="A477" s="46" t="s">
        <v>1203</v>
      </c>
      <c r="B477" s="74" t="s">
        <v>1204</v>
      </c>
      <c r="C477" s="60" t="s">
        <v>69</v>
      </c>
      <c r="D477" s="61" t="s">
        <v>70</v>
      </c>
    </row>
    <row r="478" spans="1:4" x14ac:dyDescent="0.25">
      <c r="A478" s="46" t="s">
        <v>664</v>
      </c>
      <c r="B478" s="74" t="s">
        <v>665</v>
      </c>
      <c r="C478" s="60" t="s">
        <v>69</v>
      </c>
      <c r="D478" s="61" t="s">
        <v>70</v>
      </c>
    </row>
    <row r="479" spans="1:4" x14ac:dyDescent="0.25">
      <c r="A479" s="46" t="s">
        <v>1219</v>
      </c>
      <c r="B479" s="64" t="s">
        <v>1601</v>
      </c>
      <c r="C479" s="60" t="s">
        <v>69</v>
      </c>
      <c r="D479" s="61" t="s">
        <v>70</v>
      </c>
    </row>
    <row r="480" spans="1:4" x14ac:dyDescent="0.25">
      <c r="A480" s="46" t="s">
        <v>1191</v>
      </c>
      <c r="B480" s="74" t="s">
        <v>1192</v>
      </c>
      <c r="C480" s="60" t="s">
        <v>69</v>
      </c>
      <c r="D480" s="61" t="s">
        <v>70</v>
      </c>
    </row>
    <row r="481" spans="1:4" x14ac:dyDescent="0.25">
      <c r="A481" s="46" t="s">
        <v>1220</v>
      </c>
      <c r="B481" s="74" t="s">
        <v>1221</v>
      </c>
      <c r="C481" s="60" t="s">
        <v>69</v>
      </c>
      <c r="D481" s="61" t="s">
        <v>70</v>
      </c>
    </row>
    <row r="482" spans="1:4" x14ac:dyDescent="0.25">
      <c r="A482" s="46" t="s">
        <v>668</v>
      </c>
      <c r="B482" s="74" t="s">
        <v>669</v>
      </c>
      <c r="C482" s="60" t="s">
        <v>69</v>
      </c>
      <c r="D482" s="61" t="s">
        <v>70</v>
      </c>
    </row>
    <row r="483" spans="1:4" x14ac:dyDescent="0.25">
      <c r="A483" s="46" t="s">
        <v>1397</v>
      </c>
      <c r="B483" s="73" t="s">
        <v>1602</v>
      </c>
      <c r="C483" s="60" t="s">
        <v>69</v>
      </c>
      <c r="D483" s="61" t="s">
        <v>70</v>
      </c>
    </row>
    <row r="484" spans="1:4" x14ac:dyDescent="0.25">
      <c r="A484" s="46" t="s">
        <v>459</v>
      </c>
      <c r="B484" s="74" t="s">
        <v>460</v>
      </c>
      <c r="C484" s="60" t="s">
        <v>69</v>
      </c>
      <c r="D484" s="61" t="s">
        <v>70</v>
      </c>
    </row>
    <row r="485" spans="1:4" x14ac:dyDescent="0.25">
      <c r="A485" s="46" t="s">
        <v>670</v>
      </c>
      <c r="B485" s="74" t="s">
        <v>671</v>
      </c>
      <c r="C485" s="60" t="s">
        <v>69</v>
      </c>
      <c r="D485" s="61" t="s">
        <v>70</v>
      </c>
    </row>
    <row r="486" spans="1:4" x14ac:dyDescent="0.25">
      <c r="A486" s="46" t="s">
        <v>849</v>
      </c>
      <c r="B486" s="74" t="s">
        <v>850</v>
      </c>
      <c r="C486" s="60" t="s">
        <v>69</v>
      </c>
      <c r="D486" s="61" t="s">
        <v>70</v>
      </c>
    </row>
    <row r="487" spans="1:4" x14ac:dyDescent="0.25">
      <c r="A487" s="46" t="s">
        <v>1398</v>
      </c>
      <c r="B487" s="74" t="s">
        <v>1578</v>
      </c>
      <c r="C487" s="60" t="s">
        <v>69</v>
      </c>
      <c r="D487" s="61" t="s">
        <v>70</v>
      </c>
    </row>
    <row r="488" spans="1:4" x14ac:dyDescent="0.25">
      <c r="A488" s="46" t="s">
        <v>547</v>
      </c>
      <c r="B488" s="74" t="s">
        <v>548</v>
      </c>
      <c r="C488" s="61" t="s">
        <v>75</v>
      </c>
      <c r="D488" s="61" t="s">
        <v>70</v>
      </c>
    </row>
    <row r="489" spans="1:4" x14ac:dyDescent="0.25">
      <c r="A489" s="46" t="s">
        <v>1031</v>
      </c>
      <c r="B489" s="74" t="s">
        <v>1032</v>
      </c>
      <c r="C489" s="62" t="s">
        <v>75</v>
      </c>
      <c r="D489" s="61" t="s">
        <v>70</v>
      </c>
    </row>
    <row r="490" spans="1:4" x14ac:dyDescent="0.25">
      <c r="A490" s="46" t="s">
        <v>963</v>
      </c>
      <c r="B490" s="74" t="s">
        <v>964</v>
      </c>
      <c r="C490" s="60" t="s">
        <v>69</v>
      </c>
      <c r="D490" s="61" t="s">
        <v>70</v>
      </c>
    </row>
    <row r="491" spans="1:4" x14ac:dyDescent="0.25">
      <c r="A491" s="46" t="s">
        <v>522</v>
      </c>
      <c r="B491" s="74" t="s">
        <v>523</v>
      </c>
      <c r="C491" s="61" t="s">
        <v>75</v>
      </c>
      <c r="D491" s="61" t="s">
        <v>70</v>
      </c>
    </row>
    <row r="492" spans="1:4" x14ac:dyDescent="0.25">
      <c r="A492" s="46" t="s">
        <v>578</v>
      </c>
      <c r="B492" s="74" t="s">
        <v>579</v>
      </c>
      <c r="C492" s="61" t="s">
        <v>75</v>
      </c>
      <c r="D492" s="61" t="s">
        <v>70</v>
      </c>
    </row>
    <row r="493" spans="1:4" x14ac:dyDescent="0.25">
      <c r="A493" s="46" t="s">
        <v>1267</v>
      </c>
      <c r="B493" s="74" t="s">
        <v>1268</v>
      </c>
      <c r="C493" s="61" t="s">
        <v>75</v>
      </c>
      <c r="D493" s="61" t="s">
        <v>70</v>
      </c>
    </row>
    <row r="494" spans="1:4" ht="30" x14ac:dyDescent="0.25">
      <c r="A494" s="51" t="s">
        <v>932</v>
      </c>
      <c r="B494" s="74" t="s">
        <v>933</v>
      </c>
      <c r="C494" s="61" t="s">
        <v>1751</v>
      </c>
      <c r="D494" s="61" t="s">
        <v>70</v>
      </c>
    </row>
    <row r="495" spans="1:4" ht="30" x14ac:dyDescent="0.25">
      <c r="A495" s="51" t="s">
        <v>936</v>
      </c>
      <c r="B495" s="74" t="s">
        <v>937</v>
      </c>
      <c r="C495" s="61" t="s">
        <v>1751</v>
      </c>
      <c r="D495" s="61" t="s">
        <v>70</v>
      </c>
    </row>
    <row r="496" spans="1:4" ht="30" x14ac:dyDescent="0.25">
      <c r="A496" s="51" t="s">
        <v>934</v>
      </c>
      <c r="B496" s="74" t="s">
        <v>935</v>
      </c>
      <c r="C496" s="61" t="s">
        <v>1751</v>
      </c>
      <c r="D496" s="61" t="s">
        <v>70</v>
      </c>
    </row>
    <row r="497" spans="1:4" x14ac:dyDescent="0.25">
      <c r="A497" s="47" t="s">
        <v>746</v>
      </c>
      <c r="B497" s="74" t="s">
        <v>747</v>
      </c>
      <c r="C497" s="61" t="s">
        <v>754</v>
      </c>
      <c r="D497" s="64" t="s">
        <v>72</v>
      </c>
    </row>
    <row r="498" spans="1:4" x14ac:dyDescent="0.25">
      <c r="A498" s="46" t="s">
        <v>302</v>
      </c>
      <c r="B498" s="74" t="s">
        <v>303</v>
      </c>
      <c r="C498" s="61" t="s">
        <v>1751</v>
      </c>
      <c r="D498" s="64" t="s">
        <v>72</v>
      </c>
    </row>
    <row r="499" spans="1:4" x14ac:dyDescent="0.25">
      <c r="A499" s="46" t="s">
        <v>304</v>
      </c>
      <c r="B499" s="74" t="s">
        <v>305</v>
      </c>
      <c r="C499" s="61" t="s">
        <v>1751</v>
      </c>
      <c r="D499" s="64" t="s">
        <v>72</v>
      </c>
    </row>
    <row r="500" spans="1:4" x14ac:dyDescent="0.25">
      <c r="A500" s="46" t="s">
        <v>306</v>
      </c>
      <c r="B500" s="74" t="s">
        <v>307</v>
      </c>
      <c r="C500" s="61" t="s">
        <v>1751</v>
      </c>
      <c r="D500" s="64" t="s">
        <v>72</v>
      </c>
    </row>
    <row r="501" spans="1:4" x14ac:dyDescent="0.25">
      <c r="A501" s="46" t="s">
        <v>1399</v>
      </c>
      <c r="B501" s="74" t="s">
        <v>1603</v>
      </c>
      <c r="C501" s="61" t="s">
        <v>1751</v>
      </c>
      <c r="D501" s="64" t="s">
        <v>72</v>
      </c>
    </row>
    <row r="502" spans="1:4" x14ac:dyDescent="0.25">
      <c r="A502" s="46" t="s">
        <v>1023</v>
      </c>
      <c r="B502" s="74" t="s">
        <v>1024</v>
      </c>
      <c r="C502" s="61" t="s">
        <v>1751</v>
      </c>
      <c r="D502" s="61" t="s">
        <v>72</v>
      </c>
    </row>
    <row r="503" spans="1:4" x14ac:dyDescent="0.25">
      <c r="A503" s="52" t="s">
        <v>1400</v>
      </c>
      <c r="B503" s="74" t="s">
        <v>765</v>
      </c>
      <c r="C503" s="61" t="s">
        <v>1754</v>
      </c>
      <c r="D503" s="64" t="s">
        <v>72</v>
      </c>
    </row>
    <row r="504" spans="1:4" ht="30" x14ac:dyDescent="0.25">
      <c r="A504" s="52" t="s">
        <v>755</v>
      </c>
      <c r="B504" s="74" t="s">
        <v>756</v>
      </c>
      <c r="C504" s="61" t="s">
        <v>754</v>
      </c>
      <c r="D504" s="64" t="s">
        <v>72</v>
      </c>
    </row>
    <row r="505" spans="1:4" x14ac:dyDescent="0.25">
      <c r="A505" s="86" t="s">
        <v>758</v>
      </c>
      <c r="B505" s="74" t="s">
        <v>759</v>
      </c>
      <c r="C505" s="61" t="s">
        <v>1751</v>
      </c>
      <c r="D505" s="64" t="s">
        <v>72</v>
      </c>
    </row>
    <row r="506" spans="1:4" ht="30" x14ac:dyDescent="0.25">
      <c r="A506" s="47" t="s">
        <v>1401</v>
      </c>
      <c r="B506" s="74" t="s">
        <v>1604</v>
      </c>
      <c r="C506" s="61" t="s">
        <v>1751</v>
      </c>
      <c r="D506" s="64" t="s">
        <v>72</v>
      </c>
    </row>
    <row r="507" spans="1:4" x14ac:dyDescent="0.25">
      <c r="A507" s="86" t="s">
        <v>794</v>
      </c>
      <c r="B507" s="74" t="s">
        <v>795</v>
      </c>
      <c r="C507" s="61" t="s">
        <v>754</v>
      </c>
      <c r="D507" s="64" t="s">
        <v>72</v>
      </c>
    </row>
    <row r="508" spans="1:4" x14ac:dyDescent="0.25">
      <c r="A508" s="47" t="s">
        <v>752</v>
      </c>
      <c r="B508" s="74" t="s">
        <v>753</v>
      </c>
      <c r="C508" s="61" t="s">
        <v>1751</v>
      </c>
      <c r="D508" s="64" t="s">
        <v>72</v>
      </c>
    </row>
    <row r="509" spans="1:4" ht="30" x14ac:dyDescent="0.25">
      <c r="A509" s="47" t="s">
        <v>1402</v>
      </c>
      <c r="B509" s="73" t="s">
        <v>1605</v>
      </c>
      <c r="C509" s="61" t="s">
        <v>75</v>
      </c>
      <c r="D509" s="64" t="s">
        <v>70</v>
      </c>
    </row>
    <row r="510" spans="1:4" x14ac:dyDescent="0.25">
      <c r="A510" s="52" t="s">
        <v>79</v>
      </c>
      <c r="B510" s="74" t="s">
        <v>80</v>
      </c>
      <c r="C510" s="61" t="s">
        <v>75</v>
      </c>
      <c r="D510" s="61" t="s">
        <v>70</v>
      </c>
    </row>
    <row r="511" spans="1:4" x14ac:dyDescent="0.25">
      <c r="A511" s="52" t="s">
        <v>82</v>
      </c>
      <c r="B511" s="74" t="s">
        <v>80</v>
      </c>
      <c r="C511" s="61" t="s">
        <v>75</v>
      </c>
      <c r="D511" s="61" t="s">
        <v>70</v>
      </c>
    </row>
    <row r="512" spans="1:4" x14ac:dyDescent="0.25">
      <c r="A512" s="47" t="s">
        <v>1403</v>
      </c>
      <c r="B512" s="74" t="s">
        <v>1606</v>
      </c>
      <c r="C512" s="61" t="s">
        <v>75</v>
      </c>
      <c r="D512" s="64" t="s">
        <v>70</v>
      </c>
    </row>
    <row r="513" spans="1:4" x14ac:dyDescent="0.25">
      <c r="A513" s="46" t="s">
        <v>1404</v>
      </c>
      <c r="B513" s="73" t="s">
        <v>1607</v>
      </c>
      <c r="C513" s="60" t="s">
        <v>69</v>
      </c>
      <c r="D513" s="61" t="s">
        <v>70</v>
      </c>
    </row>
    <row r="514" spans="1:4" x14ac:dyDescent="0.25">
      <c r="A514" s="52" t="s">
        <v>676</v>
      </c>
      <c r="B514" s="64" t="s">
        <v>677</v>
      </c>
      <c r="C514" s="61" t="s">
        <v>72</v>
      </c>
      <c r="D514" s="64" t="s">
        <v>72</v>
      </c>
    </row>
    <row r="515" spans="1:4" x14ac:dyDescent="0.25">
      <c r="A515" s="47" t="s">
        <v>911</v>
      </c>
      <c r="B515" s="73" t="s">
        <v>912</v>
      </c>
      <c r="C515" s="60" t="s">
        <v>69</v>
      </c>
      <c r="D515" s="64" t="s">
        <v>70</v>
      </c>
    </row>
    <row r="516" spans="1:4" x14ac:dyDescent="0.25">
      <c r="A516" s="46" t="s">
        <v>1405</v>
      </c>
      <c r="B516" s="73" t="s">
        <v>1608</v>
      </c>
      <c r="C516" s="61" t="s">
        <v>72</v>
      </c>
      <c r="D516" s="61" t="s">
        <v>72</v>
      </c>
    </row>
    <row r="517" spans="1:4" x14ac:dyDescent="0.25">
      <c r="A517" s="46" t="s">
        <v>1069</v>
      </c>
      <c r="B517" s="74" t="s">
        <v>1070</v>
      </c>
      <c r="C517" s="61" t="s">
        <v>1751</v>
      </c>
      <c r="D517" s="61" t="s">
        <v>70</v>
      </c>
    </row>
    <row r="518" spans="1:4" x14ac:dyDescent="0.25">
      <c r="A518" s="46" t="s">
        <v>1071</v>
      </c>
      <c r="B518" s="74" t="s">
        <v>1072</v>
      </c>
      <c r="C518" s="61" t="s">
        <v>1751</v>
      </c>
      <c r="D518" s="61" t="s">
        <v>70</v>
      </c>
    </row>
    <row r="519" spans="1:4" x14ac:dyDescent="0.25">
      <c r="A519" s="46" t="s">
        <v>1073</v>
      </c>
      <c r="B519" s="74" t="s">
        <v>1074</v>
      </c>
      <c r="C519" s="61" t="s">
        <v>1751</v>
      </c>
      <c r="D519" s="61" t="s">
        <v>70</v>
      </c>
    </row>
    <row r="520" spans="1:4" x14ac:dyDescent="0.25">
      <c r="A520" s="51" t="s">
        <v>1078</v>
      </c>
      <c r="B520" s="74" t="s">
        <v>1079</v>
      </c>
      <c r="C520" s="61" t="s">
        <v>1751</v>
      </c>
      <c r="D520" s="61" t="s">
        <v>70</v>
      </c>
    </row>
    <row r="521" spans="1:4" x14ac:dyDescent="0.25">
      <c r="A521" s="46" t="s">
        <v>1080</v>
      </c>
      <c r="B521" s="74" t="s">
        <v>1081</v>
      </c>
      <c r="C521" s="61" t="s">
        <v>1751</v>
      </c>
      <c r="D521" s="61" t="s">
        <v>70</v>
      </c>
    </row>
    <row r="522" spans="1:4" x14ac:dyDescent="0.25">
      <c r="A522" s="46" t="s">
        <v>1082</v>
      </c>
      <c r="B522" s="74" t="s">
        <v>1083</v>
      </c>
      <c r="C522" s="61" t="s">
        <v>1751</v>
      </c>
      <c r="D522" s="61" t="s">
        <v>70</v>
      </c>
    </row>
    <row r="523" spans="1:4" x14ac:dyDescent="0.25">
      <c r="A523" s="46" t="s">
        <v>1084</v>
      </c>
      <c r="B523" s="74" t="s">
        <v>1085</v>
      </c>
      <c r="C523" s="61" t="s">
        <v>1751</v>
      </c>
      <c r="D523" s="61" t="s">
        <v>70</v>
      </c>
    </row>
    <row r="524" spans="1:4" x14ac:dyDescent="0.25">
      <c r="A524" s="46" t="s">
        <v>1086</v>
      </c>
      <c r="B524" s="74" t="s">
        <v>1087</v>
      </c>
      <c r="C524" s="61" t="s">
        <v>1751</v>
      </c>
      <c r="D524" s="61" t="s">
        <v>70</v>
      </c>
    </row>
    <row r="525" spans="1:4" x14ac:dyDescent="0.25">
      <c r="A525" s="46" t="s">
        <v>1090</v>
      </c>
      <c r="B525" s="74" t="s">
        <v>1091</v>
      </c>
      <c r="C525" s="61" t="s">
        <v>1751</v>
      </c>
      <c r="D525" s="61" t="s">
        <v>70</v>
      </c>
    </row>
    <row r="526" spans="1:4" x14ac:dyDescent="0.25">
      <c r="A526" s="46" t="s">
        <v>1092</v>
      </c>
      <c r="B526" s="74" t="s">
        <v>1093</v>
      </c>
      <c r="C526" s="61" t="s">
        <v>1751</v>
      </c>
      <c r="D526" s="61" t="s">
        <v>70</v>
      </c>
    </row>
    <row r="527" spans="1:4" ht="30" x14ac:dyDescent="0.25">
      <c r="A527" s="46" t="s">
        <v>1094</v>
      </c>
      <c r="B527" s="74" t="s">
        <v>1095</v>
      </c>
      <c r="C527" s="61" t="s">
        <v>1751</v>
      </c>
      <c r="D527" s="61" t="s">
        <v>70</v>
      </c>
    </row>
    <row r="528" spans="1:4" x14ac:dyDescent="0.25">
      <c r="A528" s="46" t="s">
        <v>1098</v>
      </c>
      <c r="B528" s="74" t="s">
        <v>1099</v>
      </c>
      <c r="C528" s="61" t="s">
        <v>1751</v>
      </c>
      <c r="D528" s="61" t="s">
        <v>70</v>
      </c>
    </row>
    <row r="529" spans="1:4" ht="30" x14ac:dyDescent="0.25">
      <c r="A529" s="46" t="s">
        <v>1100</v>
      </c>
      <c r="B529" s="64" t="s">
        <v>1101</v>
      </c>
      <c r="C529" s="61" t="s">
        <v>1751</v>
      </c>
      <c r="D529" s="61" t="s">
        <v>70</v>
      </c>
    </row>
    <row r="530" spans="1:4" x14ac:dyDescent="0.25">
      <c r="A530" s="46" t="s">
        <v>1102</v>
      </c>
      <c r="B530" s="74" t="s">
        <v>1103</v>
      </c>
      <c r="C530" s="61" t="s">
        <v>1751</v>
      </c>
      <c r="D530" s="61" t="s">
        <v>70</v>
      </c>
    </row>
    <row r="531" spans="1:4" x14ac:dyDescent="0.25">
      <c r="A531" s="46" t="s">
        <v>1104</v>
      </c>
      <c r="B531" s="74" t="s">
        <v>1105</v>
      </c>
      <c r="C531" s="61" t="s">
        <v>1751</v>
      </c>
      <c r="D531" s="61" t="s">
        <v>70</v>
      </c>
    </row>
    <row r="532" spans="1:4" x14ac:dyDescent="0.25">
      <c r="A532" s="46" t="s">
        <v>1106</v>
      </c>
      <c r="B532" s="74" t="s">
        <v>1107</v>
      </c>
      <c r="C532" s="61" t="s">
        <v>1751</v>
      </c>
      <c r="D532" s="61" t="s">
        <v>70</v>
      </c>
    </row>
    <row r="533" spans="1:4" x14ac:dyDescent="0.25">
      <c r="A533" s="46" t="s">
        <v>1108</v>
      </c>
      <c r="B533" s="74" t="s">
        <v>1109</v>
      </c>
      <c r="C533" s="61" t="s">
        <v>1751</v>
      </c>
      <c r="D533" s="61" t="s">
        <v>70</v>
      </c>
    </row>
    <row r="534" spans="1:4" x14ac:dyDescent="0.25">
      <c r="A534" s="46" t="s">
        <v>1110</v>
      </c>
      <c r="B534" s="74" t="s">
        <v>1111</v>
      </c>
      <c r="C534" s="61" t="s">
        <v>1751</v>
      </c>
      <c r="D534" s="61" t="s">
        <v>70</v>
      </c>
    </row>
    <row r="535" spans="1:4" x14ac:dyDescent="0.25">
      <c r="A535" s="46" t="s">
        <v>1112</v>
      </c>
      <c r="B535" s="74" t="s">
        <v>1113</v>
      </c>
      <c r="C535" s="61" t="s">
        <v>1751</v>
      </c>
      <c r="D535" s="61" t="s">
        <v>70</v>
      </c>
    </row>
    <row r="536" spans="1:4" x14ac:dyDescent="0.25">
      <c r="A536" s="46" t="s">
        <v>1116</v>
      </c>
      <c r="B536" s="74" t="s">
        <v>1117</v>
      </c>
      <c r="C536" s="61" t="s">
        <v>1751</v>
      </c>
      <c r="D536" s="61" t="s">
        <v>70</v>
      </c>
    </row>
    <row r="537" spans="1:4" x14ac:dyDescent="0.25">
      <c r="A537" s="46" t="s">
        <v>1140</v>
      </c>
      <c r="B537" s="74" t="s">
        <v>1141</v>
      </c>
      <c r="C537" s="61" t="s">
        <v>1751</v>
      </c>
      <c r="D537" s="61" t="s">
        <v>70</v>
      </c>
    </row>
    <row r="538" spans="1:4" x14ac:dyDescent="0.25">
      <c r="A538" s="46" t="s">
        <v>1162</v>
      </c>
      <c r="B538" s="74" t="s">
        <v>1163</v>
      </c>
      <c r="C538" s="61" t="s">
        <v>1751</v>
      </c>
      <c r="D538" s="61" t="s">
        <v>70</v>
      </c>
    </row>
    <row r="539" spans="1:4" x14ac:dyDescent="0.25">
      <c r="A539" s="46" t="s">
        <v>1119</v>
      </c>
      <c r="B539" s="74" t="s">
        <v>1120</v>
      </c>
      <c r="C539" s="61" t="s">
        <v>1751</v>
      </c>
      <c r="D539" s="61" t="s">
        <v>70</v>
      </c>
    </row>
    <row r="540" spans="1:4" x14ac:dyDescent="0.25">
      <c r="A540" s="46" t="s">
        <v>1122</v>
      </c>
      <c r="B540" s="74" t="s">
        <v>1123</v>
      </c>
      <c r="C540" s="61" t="s">
        <v>1751</v>
      </c>
      <c r="D540" s="61" t="s">
        <v>70</v>
      </c>
    </row>
    <row r="541" spans="1:4" x14ac:dyDescent="0.25">
      <c r="A541" s="46" t="s">
        <v>1096</v>
      </c>
      <c r="B541" s="74" t="s">
        <v>1097</v>
      </c>
      <c r="C541" s="61" t="s">
        <v>1751</v>
      </c>
      <c r="D541" s="61" t="s">
        <v>70</v>
      </c>
    </row>
    <row r="542" spans="1:4" x14ac:dyDescent="0.25">
      <c r="A542" s="46" t="s">
        <v>1873</v>
      </c>
      <c r="B542" s="74" t="s">
        <v>1126</v>
      </c>
      <c r="C542" s="61" t="s">
        <v>1751</v>
      </c>
      <c r="D542" s="61" t="s">
        <v>70</v>
      </c>
    </row>
    <row r="543" spans="1:4" x14ac:dyDescent="0.25">
      <c r="A543" s="46" t="s">
        <v>1127</v>
      </c>
      <c r="B543" s="74" t="s">
        <v>1128</v>
      </c>
      <c r="C543" s="61" t="s">
        <v>1751</v>
      </c>
      <c r="D543" s="61" t="s">
        <v>70</v>
      </c>
    </row>
    <row r="544" spans="1:4" x14ac:dyDescent="0.25">
      <c r="A544" s="46" t="s">
        <v>1129</v>
      </c>
      <c r="B544" s="74" t="s">
        <v>1130</v>
      </c>
      <c r="C544" s="61" t="s">
        <v>1751</v>
      </c>
      <c r="D544" s="61" t="s">
        <v>70</v>
      </c>
    </row>
    <row r="545" spans="1:4" x14ac:dyDescent="0.25">
      <c r="A545" s="46" t="s">
        <v>1131</v>
      </c>
      <c r="B545" s="74" t="s">
        <v>1132</v>
      </c>
      <c r="C545" s="61" t="s">
        <v>1751</v>
      </c>
      <c r="D545" s="61" t="s">
        <v>70</v>
      </c>
    </row>
    <row r="546" spans="1:4" x14ac:dyDescent="0.25">
      <c r="A546" s="46" t="s">
        <v>1134</v>
      </c>
      <c r="B546" s="74" t="s">
        <v>1135</v>
      </c>
      <c r="C546" s="61" t="s">
        <v>1751</v>
      </c>
      <c r="D546" s="61" t="s">
        <v>70</v>
      </c>
    </row>
    <row r="547" spans="1:4" x14ac:dyDescent="0.25">
      <c r="A547" s="46" t="s">
        <v>1136</v>
      </c>
      <c r="B547" s="74" t="s">
        <v>1137</v>
      </c>
      <c r="C547" s="61" t="s">
        <v>1751</v>
      </c>
      <c r="D547" s="61" t="s">
        <v>70</v>
      </c>
    </row>
    <row r="548" spans="1:4" x14ac:dyDescent="0.25">
      <c r="A548" s="46" t="s">
        <v>1138</v>
      </c>
      <c r="B548" s="74" t="s">
        <v>1139</v>
      </c>
      <c r="C548" s="61" t="s">
        <v>1751</v>
      </c>
      <c r="D548" s="61" t="s">
        <v>70</v>
      </c>
    </row>
    <row r="549" spans="1:4" x14ac:dyDescent="0.25">
      <c r="A549" s="46" t="s">
        <v>1153</v>
      </c>
      <c r="B549" s="74" t="s">
        <v>1154</v>
      </c>
      <c r="C549" s="61" t="s">
        <v>1751</v>
      </c>
      <c r="D549" s="61" t="s">
        <v>70</v>
      </c>
    </row>
    <row r="550" spans="1:4" x14ac:dyDescent="0.25">
      <c r="A550" s="46" t="s">
        <v>1142</v>
      </c>
      <c r="B550" s="74" t="s">
        <v>1143</v>
      </c>
      <c r="C550" s="61" t="s">
        <v>1751</v>
      </c>
      <c r="D550" s="61" t="s">
        <v>70</v>
      </c>
    </row>
    <row r="551" spans="1:4" x14ac:dyDescent="0.25">
      <c r="A551" s="51" t="s">
        <v>1144</v>
      </c>
      <c r="B551" s="74" t="s">
        <v>1145</v>
      </c>
      <c r="C551" s="61" t="s">
        <v>1751</v>
      </c>
      <c r="D551" s="61" t="s">
        <v>70</v>
      </c>
    </row>
    <row r="552" spans="1:4" x14ac:dyDescent="0.25">
      <c r="A552" s="46" t="s">
        <v>1146</v>
      </c>
      <c r="B552" s="74" t="s">
        <v>1147</v>
      </c>
      <c r="C552" s="61" t="s">
        <v>1751</v>
      </c>
      <c r="D552" s="61" t="s">
        <v>70</v>
      </c>
    </row>
    <row r="553" spans="1:4" x14ac:dyDescent="0.25">
      <c r="A553" s="46" t="s">
        <v>1149</v>
      </c>
      <c r="B553" s="74" t="s">
        <v>1150</v>
      </c>
      <c r="C553" s="61" t="s">
        <v>1751</v>
      </c>
      <c r="D553" s="61" t="s">
        <v>70</v>
      </c>
    </row>
    <row r="554" spans="1:4" x14ac:dyDescent="0.25">
      <c r="A554" s="46" t="s">
        <v>1151</v>
      </c>
      <c r="B554" s="74" t="s">
        <v>1152</v>
      </c>
      <c r="C554" s="61" t="s">
        <v>1751</v>
      </c>
      <c r="D554" s="61" t="s">
        <v>70</v>
      </c>
    </row>
    <row r="555" spans="1:4" x14ac:dyDescent="0.25">
      <c r="A555" s="46" t="s">
        <v>1158</v>
      </c>
      <c r="B555" s="74" t="s">
        <v>1159</v>
      </c>
      <c r="C555" s="61" t="s">
        <v>1751</v>
      </c>
      <c r="D555" s="61" t="s">
        <v>70</v>
      </c>
    </row>
    <row r="556" spans="1:4" x14ac:dyDescent="0.25">
      <c r="A556" s="46" t="s">
        <v>1155</v>
      </c>
      <c r="B556" s="74" t="s">
        <v>1156</v>
      </c>
      <c r="C556" s="61" t="s">
        <v>1751</v>
      </c>
      <c r="D556" s="61" t="s">
        <v>70</v>
      </c>
    </row>
    <row r="557" spans="1:4" x14ac:dyDescent="0.25">
      <c r="A557" s="46" t="s">
        <v>1088</v>
      </c>
      <c r="B557" s="73" t="s">
        <v>1609</v>
      </c>
      <c r="C557" s="61" t="s">
        <v>1751</v>
      </c>
      <c r="D557" s="61" t="s">
        <v>70</v>
      </c>
    </row>
    <row r="558" spans="1:4" x14ac:dyDescent="0.25">
      <c r="A558" s="46" t="s">
        <v>1114</v>
      </c>
      <c r="B558" s="74" t="s">
        <v>1115</v>
      </c>
      <c r="C558" s="61" t="s">
        <v>1751</v>
      </c>
      <c r="D558" s="61" t="s">
        <v>70</v>
      </c>
    </row>
    <row r="559" spans="1:4" x14ac:dyDescent="0.25">
      <c r="A559" s="46" t="s">
        <v>1160</v>
      </c>
      <c r="B559" s="74" t="s">
        <v>1161</v>
      </c>
      <c r="C559" s="61" t="s">
        <v>1751</v>
      </c>
      <c r="D559" s="61" t="s">
        <v>70</v>
      </c>
    </row>
    <row r="560" spans="1:4" ht="30" x14ac:dyDescent="0.25">
      <c r="A560" s="46" t="s">
        <v>1075</v>
      </c>
      <c r="B560" s="74" t="s">
        <v>1610</v>
      </c>
      <c r="C560" s="61" t="s">
        <v>1751</v>
      </c>
      <c r="D560" s="61" t="s">
        <v>70</v>
      </c>
    </row>
    <row r="561" spans="1:4" x14ac:dyDescent="0.25">
      <c r="A561" s="46" t="s">
        <v>530</v>
      </c>
      <c r="B561" s="74" t="s">
        <v>531</v>
      </c>
      <c r="C561" s="61" t="s">
        <v>1751</v>
      </c>
      <c r="D561" s="61" t="s">
        <v>70</v>
      </c>
    </row>
    <row r="562" spans="1:4" x14ac:dyDescent="0.25">
      <c r="A562" s="46" t="s">
        <v>528</v>
      </c>
      <c r="B562" s="74" t="s">
        <v>529</v>
      </c>
      <c r="C562" s="61" t="s">
        <v>1751</v>
      </c>
      <c r="D562" s="61" t="s">
        <v>70</v>
      </c>
    </row>
    <row r="563" spans="1:4" x14ac:dyDescent="0.25">
      <c r="A563" s="46" t="s">
        <v>532</v>
      </c>
      <c r="B563" s="74" t="s">
        <v>533</v>
      </c>
      <c r="C563" s="61" t="s">
        <v>1751</v>
      </c>
      <c r="D563" s="61" t="s">
        <v>70</v>
      </c>
    </row>
    <row r="564" spans="1:4" x14ac:dyDescent="0.25">
      <c r="A564" s="47" t="s">
        <v>1406</v>
      </c>
      <c r="B564" s="79" t="s">
        <v>576</v>
      </c>
      <c r="C564" s="61" t="s">
        <v>1751</v>
      </c>
      <c r="D564" s="61" t="s">
        <v>70</v>
      </c>
    </row>
    <row r="565" spans="1:4" x14ac:dyDescent="0.25">
      <c r="A565" s="47" t="s">
        <v>1089</v>
      </c>
      <c r="B565" s="73" t="s">
        <v>1611</v>
      </c>
      <c r="C565" s="61" t="s">
        <v>1751</v>
      </c>
      <c r="D565" s="61" t="s">
        <v>70</v>
      </c>
    </row>
    <row r="566" spans="1:4" x14ac:dyDescent="0.25">
      <c r="A566" s="47" t="s">
        <v>1076</v>
      </c>
      <c r="B566" s="73" t="s">
        <v>1612</v>
      </c>
      <c r="C566" s="61" t="s">
        <v>1751</v>
      </c>
      <c r="D566" s="61" t="s">
        <v>70</v>
      </c>
    </row>
    <row r="567" spans="1:4" x14ac:dyDescent="0.25">
      <c r="A567" s="87" t="s">
        <v>1407</v>
      </c>
      <c r="B567" s="73" t="s">
        <v>1613</v>
      </c>
      <c r="C567" s="61" t="s">
        <v>1751</v>
      </c>
      <c r="D567" s="61" t="s">
        <v>70</v>
      </c>
    </row>
    <row r="568" spans="1:4" x14ac:dyDescent="0.25">
      <c r="A568" s="47" t="s">
        <v>1157</v>
      </c>
      <c r="B568" s="73" t="s">
        <v>1614</v>
      </c>
      <c r="C568" s="61" t="s">
        <v>1751</v>
      </c>
      <c r="D568" s="61" t="s">
        <v>70</v>
      </c>
    </row>
    <row r="569" spans="1:4" x14ac:dyDescent="0.25">
      <c r="A569" s="47" t="s">
        <v>1148</v>
      </c>
      <c r="B569" s="73" t="s">
        <v>1615</v>
      </c>
      <c r="C569" s="61" t="s">
        <v>1751</v>
      </c>
      <c r="D569" s="61" t="s">
        <v>70</v>
      </c>
    </row>
    <row r="570" spans="1:4" x14ac:dyDescent="0.25">
      <c r="A570" s="47" t="s">
        <v>1077</v>
      </c>
      <c r="B570" s="73" t="s">
        <v>1616</v>
      </c>
      <c r="C570" s="61" t="s">
        <v>1751</v>
      </c>
      <c r="D570" s="61" t="s">
        <v>70</v>
      </c>
    </row>
    <row r="571" spans="1:4" x14ac:dyDescent="0.25">
      <c r="A571" s="47" t="s">
        <v>1118</v>
      </c>
      <c r="B571" s="73" t="s">
        <v>1617</v>
      </c>
      <c r="C571" s="61" t="s">
        <v>1751</v>
      </c>
      <c r="D571" s="61" t="s">
        <v>70</v>
      </c>
    </row>
    <row r="572" spans="1:4" x14ac:dyDescent="0.25">
      <c r="A572" s="87" t="s">
        <v>1066</v>
      </c>
      <c r="B572" s="73" t="s">
        <v>1618</v>
      </c>
      <c r="C572" s="61" t="s">
        <v>1751</v>
      </c>
      <c r="D572" s="61" t="s">
        <v>70</v>
      </c>
    </row>
    <row r="573" spans="1:4" x14ac:dyDescent="0.25">
      <c r="A573" s="87" t="s">
        <v>1068</v>
      </c>
      <c r="B573" s="73" t="s">
        <v>1619</v>
      </c>
      <c r="C573" s="61" t="s">
        <v>1751</v>
      </c>
      <c r="D573" s="61" t="s">
        <v>70</v>
      </c>
    </row>
    <row r="574" spans="1:4" x14ac:dyDescent="0.25">
      <c r="A574" s="87" t="s">
        <v>1067</v>
      </c>
      <c r="B574" s="73" t="s">
        <v>1620</v>
      </c>
      <c r="C574" s="61" t="s">
        <v>1751</v>
      </c>
      <c r="D574" s="61" t="s">
        <v>70</v>
      </c>
    </row>
    <row r="575" spans="1:4" x14ac:dyDescent="0.25">
      <c r="A575" s="87" t="s">
        <v>1121</v>
      </c>
      <c r="B575" s="73" t="s">
        <v>1621</v>
      </c>
      <c r="C575" s="61" t="s">
        <v>1751</v>
      </c>
      <c r="D575" s="61" t="s">
        <v>70</v>
      </c>
    </row>
    <row r="576" spans="1:4" x14ac:dyDescent="0.25">
      <c r="A576" s="87" t="s">
        <v>1133</v>
      </c>
      <c r="B576" s="73" t="s">
        <v>1622</v>
      </c>
      <c r="C576" s="61" t="s">
        <v>1751</v>
      </c>
      <c r="D576" s="61" t="s">
        <v>70</v>
      </c>
    </row>
    <row r="577" spans="1:4" x14ac:dyDescent="0.25">
      <c r="A577" s="87" t="s">
        <v>1408</v>
      </c>
      <c r="B577" s="73" t="s">
        <v>1623</v>
      </c>
      <c r="C577" s="61" t="s">
        <v>1751</v>
      </c>
      <c r="D577" s="61" t="s">
        <v>70</v>
      </c>
    </row>
    <row r="578" spans="1:4" x14ac:dyDescent="0.25">
      <c r="A578" s="47" t="s">
        <v>1124</v>
      </c>
      <c r="B578" s="74" t="s">
        <v>1125</v>
      </c>
      <c r="C578" s="61" t="s">
        <v>1751</v>
      </c>
      <c r="D578" s="61" t="s">
        <v>70</v>
      </c>
    </row>
    <row r="579" spans="1:4" x14ac:dyDescent="0.25">
      <c r="A579" s="47" t="s">
        <v>1409</v>
      </c>
      <c r="B579" s="74" t="s">
        <v>1618</v>
      </c>
      <c r="C579" s="61" t="s">
        <v>1751</v>
      </c>
      <c r="D579" s="61" t="s">
        <v>70</v>
      </c>
    </row>
    <row r="580" spans="1:4" x14ac:dyDescent="0.25">
      <c r="A580" s="47" t="s">
        <v>1410</v>
      </c>
      <c r="B580" s="74" t="s">
        <v>1624</v>
      </c>
      <c r="C580" s="61" t="s">
        <v>1751</v>
      </c>
      <c r="D580" s="61" t="s">
        <v>70</v>
      </c>
    </row>
    <row r="581" spans="1:4" x14ac:dyDescent="0.25">
      <c r="A581" s="47" t="s">
        <v>1255</v>
      </c>
      <c r="B581" s="74" t="s">
        <v>1256</v>
      </c>
      <c r="C581" s="61" t="s">
        <v>1751</v>
      </c>
      <c r="D581" s="61" t="s">
        <v>70</v>
      </c>
    </row>
    <row r="582" spans="1:4" x14ac:dyDescent="0.25">
      <c r="A582" s="46" t="s">
        <v>690</v>
      </c>
      <c r="B582" s="74" t="s">
        <v>691</v>
      </c>
      <c r="C582" s="61" t="s">
        <v>1750</v>
      </c>
      <c r="D582" s="61" t="s">
        <v>70</v>
      </c>
    </row>
    <row r="583" spans="1:4" x14ac:dyDescent="0.25">
      <c r="A583" s="46" t="s">
        <v>876</v>
      </c>
      <c r="B583" s="64" t="s">
        <v>877</v>
      </c>
      <c r="C583" s="61" t="s">
        <v>1755</v>
      </c>
      <c r="D583" s="61" t="s">
        <v>70</v>
      </c>
    </row>
    <row r="584" spans="1:4" x14ac:dyDescent="0.25">
      <c r="A584" s="46" t="s">
        <v>1185</v>
      </c>
      <c r="B584" s="74" t="s">
        <v>1186</v>
      </c>
      <c r="C584" s="61" t="s">
        <v>754</v>
      </c>
      <c r="D584" s="61" t="s">
        <v>70</v>
      </c>
    </row>
    <row r="585" spans="1:4" x14ac:dyDescent="0.25">
      <c r="A585" s="46" t="s">
        <v>1187</v>
      </c>
      <c r="B585" s="74" t="s">
        <v>1188</v>
      </c>
      <c r="C585" s="61" t="s">
        <v>754</v>
      </c>
      <c r="D585" s="61" t="s">
        <v>70</v>
      </c>
    </row>
    <row r="586" spans="1:4" x14ac:dyDescent="0.25">
      <c r="A586" s="46" t="s">
        <v>1184</v>
      </c>
      <c r="B586" s="74" t="s">
        <v>1625</v>
      </c>
      <c r="C586" s="61" t="s">
        <v>754</v>
      </c>
      <c r="D586" s="61" t="s">
        <v>70</v>
      </c>
    </row>
    <row r="587" spans="1:4" x14ac:dyDescent="0.25">
      <c r="A587" s="47" t="s">
        <v>1411</v>
      </c>
      <c r="B587" s="74" t="s">
        <v>787</v>
      </c>
      <c r="C587" s="61" t="s">
        <v>754</v>
      </c>
      <c r="D587" s="64" t="s">
        <v>72</v>
      </c>
    </row>
    <row r="588" spans="1:4" x14ac:dyDescent="0.25">
      <c r="A588" s="46" t="s">
        <v>470</v>
      </c>
      <c r="B588" s="74" t="s">
        <v>471</v>
      </c>
      <c r="C588" s="61" t="s">
        <v>1751</v>
      </c>
      <c r="D588" s="61" t="s">
        <v>70</v>
      </c>
    </row>
    <row r="589" spans="1:4" x14ac:dyDescent="0.25">
      <c r="A589" s="46" t="s">
        <v>1412</v>
      </c>
      <c r="B589" s="74" t="s">
        <v>1626</v>
      </c>
      <c r="C589" s="61" t="s">
        <v>1753</v>
      </c>
      <c r="D589" s="61" t="s">
        <v>70</v>
      </c>
    </row>
    <row r="590" spans="1:4" x14ac:dyDescent="0.25">
      <c r="A590" s="53" t="s">
        <v>1413</v>
      </c>
      <c r="B590" s="74" t="s">
        <v>81</v>
      </c>
      <c r="C590" s="61" t="s">
        <v>1753</v>
      </c>
      <c r="D590" s="61"/>
    </row>
    <row r="591" spans="1:4" ht="30" x14ac:dyDescent="0.25">
      <c r="A591" s="47" t="s">
        <v>1164</v>
      </c>
      <c r="B591" s="74" t="s">
        <v>1165</v>
      </c>
      <c r="C591" s="61" t="s">
        <v>1751</v>
      </c>
      <c r="D591" s="64" t="s">
        <v>70</v>
      </c>
    </row>
    <row r="592" spans="1:4" x14ac:dyDescent="0.25">
      <c r="A592" s="46" t="s">
        <v>1414</v>
      </c>
      <c r="B592" s="64" t="s">
        <v>1627</v>
      </c>
      <c r="C592" s="61" t="s">
        <v>1753</v>
      </c>
      <c r="D592" s="61" t="s">
        <v>72</v>
      </c>
    </row>
    <row r="593" spans="1:4" ht="30" x14ac:dyDescent="0.25">
      <c r="A593" s="47" t="s">
        <v>1415</v>
      </c>
      <c r="B593" s="61" t="s">
        <v>1628</v>
      </c>
      <c r="C593" s="60" t="s">
        <v>1756</v>
      </c>
      <c r="D593" s="64" t="s">
        <v>72</v>
      </c>
    </row>
    <row r="594" spans="1:4" x14ac:dyDescent="0.25">
      <c r="A594" s="52" t="s">
        <v>1031</v>
      </c>
      <c r="B594" s="74"/>
      <c r="C594" s="61" t="s">
        <v>75</v>
      </c>
      <c r="D594" s="64"/>
    </row>
    <row r="595" spans="1:4" x14ac:dyDescent="0.25">
      <c r="A595" s="52" t="s">
        <v>876</v>
      </c>
      <c r="B595" s="74"/>
      <c r="C595" s="61"/>
      <c r="D595" s="64"/>
    </row>
    <row r="596" spans="1:4" x14ac:dyDescent="0.25">
      <c r="A596" s="46" t="s">
        <v>1416</v>
      </c>
      <c r="B596" s="64" t="s">
        <v>1629</v>
      </c>
      <c r="C596" s="61" t="s">
        <v>75</v>
      </c>
      <c r="D596" s="61" t="s">
        <v>70</v>
      </c>
    </row>
    <row r="597" spans="1:4" x14ac:dyDescent="0.25">
      <c r="A597" s="46" t="s">
        <v>1417</v>
      </c>
      <c r="B597" s="73" t="s">
        <v>1630</v>
      </c>
      <c r="C597" s="61" t="s">
        <v>75</v>
      </c>
      <c r="D597" s="61" t="s">
        <v>70</v>
      </c>
    </row>
    <row r="598" spans="1:4" x14ac:dyDescent="0.25">
      <c r="A598" s="46" t="s">
        <v>963</v>
      </c>
      <c r="B598" s="64" t="s">
        <v>964</v>
      </c>
      <c r="C598" s="60" t="s">
        <v>69</v>
      </c>
      <c r="D598" s="61" t="s">
        <v>70</v>
      </c>
    </row>
    <row r="599" spans="1:4" x14ac:dyDescent="0.25">
      <c r="A599" s="52" t="s">
        <v>1418</v>
      </c>
      <c r="B599" s="74"/>
      <c r="C599" s="61" t="s">
        <v>1751</v>
      </c>
      <c r="D599" s="64" t="s">
        <v>72</v>
      </c>
    </row>
    <row r="600" spans="1:4" x14ac:dyDescent="0.25">
      <c r="A600" s="46" t="s">
        <v>1419</v>
      </c>
      <c r="B600" s="74" t="s">
        <v>421</v>
      </c>
      <c r="C600" s="60" t="s">
        <v>69</v>
      </c>
      <c r="D600" s="61" t="s">
        <v>70</v>
      </c>
    </row>
    <row r="601" spans="1:4" x14ac:dyDescent="0.25">
      <c r="A601" s="46" t="s">
        <v>1008</v>
      </c>
      <c r="B601" s="73" t="s">
        <v>1009</v>
      </c>
      <c r="C601" s="61" t="s">
        <v>110</v>
      </c>
      <c r="D601" s="61" t="s">
        <v>70</v>
      </c>
    </row>
    <row r="602" spans="1:4" ht="30" x14ac:dyDescent="0.25">
      <c r="A602" s="47" t="s">
        <v>1420</v>
      </c>
      <c r="B602" s="73" t="s">
        <v>1631</v>
      </c>
      <c r="C602" s="60" t="s">
        <v>1757</v>
      </c>
      <c r="D602" s="61" t="s">
        <v>70</v>
      </c>
    </row>
    <row r="603" spans="1:4" ht="30" x14ac:dyDescent="0.25">
      <c r="A603" s="46" t="s">
        <v>1421</v>
      </c>
      <c r="B603" s="73" t="s">
        <v>1333</v>
      </c>
      <c r="C603" s="61" t="s">
        <v>75</v>
      </c>
      <c r="D603" s="61" t="s">
        <v>70</v>
      </c>
    </row>
    <row r="604" spans="1:4" x14ac:dyDescent="0.25">
      <c r="A604" s="47" t="s">
        <v>838</v>
      </c>
      <c r="B604" s="73" t="s">
        <v>1632</v>
      </c>
      <c r="C604" s="61" t="s">
        <v>110</v>
      </c>
      <c r="D604" s="61" t="s">
        <v>70</v>
      </c>
    </row>
    <row r="605" spans="1:4" x14ac:dyDescent="0.25">
      <c r="A605" s="47" t="s">
        <v>1422</v>
      </c>
      <c r="B605" s="73" t="s">
        <v>1633</v>
      </c>
      <c r="C605" s="61" t="s">
        <v>1757</v>
      </c>
      <c r="D605" s="61" t="s">
        <v>70</v>
      </c>
    </row>
    <row r="606" spans="1:4" x14ac:dyDescent="0.25">
      <c r="A606" s="53" t="s">
        <v>1263</v>
      </c>
      <c r="B606" s="74" t="s">
        <v>1264</v>
      </c>
      <c r="C606" s="60" t="s">
        <v>69</v>
      </c>
      <c r="D606" s="64" t="s">
        <v>70</v>
      </c>
    </row>
    <row r="607" spans="1:4" x14ac:dyDescent="0.25">
      <c r="A607" s="47" t="s">
        <v>1423</v>
      </c>
      <c r="B607" s="73" t="s">
        <v>1634</v>
      </c>
      <c r="C607" s="60" t="s">
        <v>69</v>
      </c>
      <c r="D607" s="64" t="s">
        <v>70</v>
      </c>
    </row>
    <row r="608" spans="1:4" x14ac:dyDescent="0.25">
      <c r="A608" s="46" t="s">
        <v>949</v>
      </c>
      <c r="B608" s="74" t="s">
        <v>950</v>
      </c>
      <c r="C608" s="60" t="s">
        <v>75</v>
      </c>
      <c r="D608" s="61" t="s">
        <v>70</v>
      </c>
    </row>
    <row r="609" spans="1:4" x14ac:dyDescent="0.25">
      <c r="A609" s="46" t="s">
        <v>1424</v>
      </c>
      <c r="B609" s="73" t="s">
        <v>1635</v>
      </c>
      <c r="C609" s="61" t="s">
        <v>69</v>
      </c>
      <c r="D609" s="61" t="s">
        <v>70</v>
      </c>
    </row>
    <row r="610" spans="1:4" x14ac:dyDescent="0.25">
      <c r="A610" s="52" t="s">
        <v>1425</v>
      </c>
      <c r="B610" s="73" t="s">
        <v>1636</v>
      </c>
      <c r="C610" s="61" t="s">
        <v>110</v>
      </c>
      <c r="D610" s="64" t="s">
        <v>70</v>
      </c>
    </row>
    <row r="611" spans="1:4" x14ac:dyDescent="0.25">
      <c r="A611" s="52" t="s">
        <v>1426</v>
      </c>
      <c r="B611" s="74" t="s">
        <v>763</v>
      </c>
      <c r="C611" s="61" t="s">
        <v>1751</v>
      </c>
      <c r="D611" s="64" t="s">
        <v>72</v>
      </c>
    </row>
    <row r="612" spans="1:4" x14ac:dyDescent="0.25">
      <c r="A612" s="46" t="s">
        <v>1427</v>
      </c>
      <c r="B612" s="73" t="s">
        <v>1637</v>
      </c>
      <c r="C612" s="61" t="s">
        <v>75</v>
      </c>
      <c r="D612" s="61" t="s">
        <v>70</v>
      </c>
    </row>
    <row r="613" spans="1:4" x14ac:dyDescent="0.25">
      <c r="A613" s="46" t="s">
        <v>1428</v>
      </c>
      <c r="B613" s="64" t="s">
        <v>1638</v>
      </c>
      <c r="C613" s="61" t="s">
        <v>69</v>
      </c>
      <c r="D613" s="61" t="s">
        <v>70</v>
      </c>
    </row>
    <row r="614" spans="1:4" x14ac:dyDescent="0.25">
      <c r="A614" s="46" t="s">
        <v>526</v>
      </c>
      <c r="B614" s="74" t="s">
        <v>525</v>
      </c>
      <c r="C614" s="60" t="s">
        <v>69</v>
      </c>
      <c r="D614" s="61" t="s">
        <v>70</v>
      </c>
    </row>
    <row r="615" spans="1:4" x14ac:dyDescent="0.25">
      <c r="A615" s="47" t="s">
        <v>1429</v>
      </c>
      <c r="B615" s="73" t="s">
        <v>1639</v>
      </c>
      <c r="C615" s="61" t="s">
        <v>72</v>
      </c>
      <c r="D615" s="64" t="s">
        <v>72</v>
      </c>
    </row>
    <row r="616" spans="1:4" x14ac:dyDescent="0.25">
      <c r="A616" s="46" t="s">
        <v>721</v>
      </c>
      <c r="B616" s="74" t="s">
        <v>722</v>
      </c>
      <c r="C616" s="61" t="s">
        <v>1754</v>
      </c>
      <c r="D616" s="64" t="s">
        <v>70</v>
      </c>
    </row>
    <row r="617" spans="1:4" x14ac:dyDescent="0.25">
      <c r="A617" s="46" t="s">
        <v>1430</v>
      </c>
      <c r="B617" s="73" t="s">
        <v>1640</v>
      </c>
      <c r="C617" s="61" t="s">
        <v>69</v>
      </c>
      <c r="D617" s="61" t="s">
        <v>70</v>
      </c>
    </row>
    <row r="618" spans="1:4" x14ac:dyDescent="0.25">
      <c r="A618" s="52" t="s">
        <v>409</v>
      </c>
      <c r="B618" s="73" t="s">
        <v>1641</v>
      </c>
      <c r="C618" s="61" t="s">
        <v>69</v>
      </c>
      <c r="D618" s="61" t="s">
        <v>70</v>
      </c>
    </row>
    <row r="619" spans="1:4" x14ac:dyDescent="0.25">
      <c r="A619" s="46" t="s">
        <v>296</v>
      </c>
      <c r="B619" s="74" t="s">
        <v>297</v>
      </c>
      <c r="C619" s="60" t="s">
        <v>69</v>
      </c>
      <c r="D619" s="61" t="s">
        <v>70</v>
      </c>
    </row>
    <row r="620" spans="1:4" x14ac:dyDescent="0.25">
      <c r="A620" s="46" t="s">
        <v>350</v>
      </c>
      <c r="B620" s="74" t="s">
        <v>351</v>
      </c>
      <c r="C620" s="60" t="s">
        <v>69</v>
      </c>
      <c r="D620" s="61" t="s">
        <v>70</v>
      </c>
    </row>
    <row r="621" spans="1:4" x14ac:dyDescent="0.25">
      <c r="A621" s="46" t="s">
        <v>36</v>
      </c>
      <c r="B621" s="74" t="s">
        <v>696</v>
      </c>
      <c r="C621" s="60" t="s">
        <v>69</v>
      </c>
      <c r="D621" s="61" t="s">
        <v>70</v>
      </c>
    </row>
    <row r="622" spans="1:4" ht="30" x14ac:dyDescent="0.25">
      <c r="A622" s="46" t="s">
        <v>872</v>
      </c>
      <c r="B622" s="64" t="s">
        <v>873</v>
      </c>
      <c r="C622" s="60" t="s">
        <v>1758</v>
      </c>
      <c r="D622" s="61" t="s">
        <v>70</v>
      </c>
    </row>
    <row r="623" spans="1:4" ht="45" x14ac:dyDescent="0.25">
      <c r="A623" s="46" t="s">
        <v>869</v>
      </c>
      <c r="B623" s="74" t="s">
        <v>870</v>
      </c>
      <c r="C623" s="60" t="s">
        <v>69</v>
      </c>
      <c r="D623" s="61" t="s">
        <v>70</v>
      </c>
    </row>
    <row r="624" spans="1:4" ht="45" x14ac:dyDescent="0.25">
      <c r="A624" s="46" t="s">
        <v>871</v>
      </c>
      <c r="B624" s="74" t="s">
        <v>1642</v>
      </c>
      <c r="C624" s="60" t="s">
        <v>69</v>
      </c>
      <c r="D624" s="61" t="s">
        <v>70</v>
      </c>
    </row>
    <row r="625" spans="1:4" x14ac:dyDescent="0.25">
      <c r="A625" s="46" t="s">
        <v>1307</v>
      </c>
      <c r="B625" s="74" t="s">
        <v>1626</v>
      </c>
      <c r="C625" s="60" t="s">
        <v>69</v>
      </c>
      <c r="D625" s="61"/>
    </row>
    <row r="626" spans="1:4" ht="30" x14ac:dyDescent="0.25">
      <c r="A626" s="52" t="s">
        <v>515</v>
      </c>
      <c r="B626" s="74" t="s">
        <v>516</v>
      </c>
      <c r="C626" s="61" t="s">
        <v>110</v>
      </c>
      <c r="D626" s="61" t="s">
        <v>70</v>
      </c>
    </row>
    <row r="627" spans="1:4" x14ac:dyDescent="0.25">
      <c r="A627" s="46" t="s">
        <v>1431</v>
      </c>
      <c r="B627" s="73" t="s">
        <v>1643</v>
      </c>
      <c r="C627" s="60" t="s">
        <v>1751</v>
      </c>
      <c r="D627" s="61" t="s">
        <v>70</v>
      </c>
    </row>
    <row r="628" spans="1:4" x14ac:dyDescent="0.25">
      <c r="A628" s="46" t="s">
        <v>1432</v>
      </c>
      <c r="B628" s="73" t="s">
        <v>1644</v>
      </c>
      <c r="C628" s="60" t="s">
        <v>1751</v>
      </c>
      <c r="D628" s="61" t="s">
        <v>70</v>
      </c>
    </row>
    <row r="629" spans="1:4" x14ac:dyDescent="0.25">
      <c r="A629" s="46" t="s">
        <v>1433</v>
      </c>
      <c r="B629" s="73" t="s">
        <v>1645</v>
      </c>
      <c r="C629" s="60" t="s">
        <v>1751</v>
      </c>
      <c r="D629" s="61" t="s">
        <v>70</v>
      </c>
    </row>
    <row r="630" spans="1:4" x14ac:dyDescent="0.25">
      <c r="A630" s="46" t="s">
        <v>1434</v>
      </c>
      <c r="B630" s="73" t="s">
        <v>1646</v>
      </c>
      <c r="C630" s="60" t="s">
        <v>1751</v>
      </c>
      <c r="D630" s="61" t="s">
        <v>70</v>
      </c>
    </row>
    <row r="631" spans="1:4" x14ac:dyDescent="0.25">
      <c r="A631" s="52" t="s">
        <v>1435</v>
      </c>
      <c r="B631" s="74" t="s">
        <v>1626</v>
      </c>
      <c r="C631" s="60" t="s">
        <v>69</v>
      </c>
      <c r="D631" s="61" t="s">
        <v>70</v>
      </c>
    </row>
    <row r="632" spans="1:4" x14ac:dyDescent="0.25">
      <c r="A632" s="52" t="s">
        <v>290</v>
      </c>
      <c r="B632" s="74" t="s">
        <v>291</v>
      </c>
      <c r="C632" s="60" t="s">
        <v>69</v>
      </c>
      <c r="D632" s="61" t="s">
        <v>70</v>
      </c>
    </row>
    <row r="633" spans="1:4" x14ac:dyDescent="0.25">
      <c r="A633" s="47" t="s">
        <v>729</v>
      </c>
      <c r="B633" s="74" t="s">
        <v>730</v>
      </c>
      <c r="C633" s="61" t="s">
        <v>1751</v>
      </c>
      <c r="D633" s="64" t="s">
        <v>72</v>
      </c>
    </row>
    <row r="634" spans="1:4" x14ac:dyDescent="0.25">
      <c r="A634" s="47" t="s">
        <v>1436</v>
      </c>
      <c r="B634" s="73" t="s">
        <v>1647</v>
      </c>
      <c r="C634" s="61" t="s">
        <v>1751</v>
      </c>
      <c r="D634" s="64" t="s">
        <v>72</v>
      </c>
    </row>
    <row r="635" spans="1:4" ht="30" x14ac:dyDescent="0.25">
      <c r="A635" s="46" t="s">
        <v>543</v>
      </c>
      <c r="B635" s="74" t="s">
        <v>544</v>
      </c>
      <c r="C635" s="60" t="s">
        <v>69</v>
      </c>
      <c r="D635" s="64" t="s">
        <v>70</v>
      </c>
    </row>
    <row r="636" spans="1:4" x14ac:dyDescent="0.25">
      <c r="A636" s="88" t="s">
        <v>1437</v>
      </c>
      <c r="B636" s="64" t="s">
        <v>717</v>
      </c>
      <c r="C636" s="60" t="s">
        <v>69</v>
      </c>
      <c r="D636" s="61" t="s">
        <v>70</v>
      </c>
    </row>
    <row r="637" spans="1:4" ht="30" x14ac:dyDescent="0.25">
      <c r="A637" s="47" t="s">
        <v>1438</v>
      </c>
      <c r="B637" s="73" t="s">
        <v>1648</v>
      </c>
      <c r="C637" s="61" t="s">
        <v>1759</v>
      </c>
      <c r="D637" s="61" t="s">
        <v>70</v>
      </c>
    </row>
    <row r="638" spans="1:4" x14ac:dyDescent="0.25">
      <c r="A638" s="47" t="s">
        <v>1439</v>
      </c>
      <c r="B638" s="74" t="s">
        <v>1578</v>
      </c>
      <c r="C638" s="61" t="s">
        <v>1751</v>
      </c>
      <c r="D638" s="61"/>
    </row>
    <row r="639" spans="1:4" x14ac:dyDescent="0.25">
      <c r="A639" s="89" t="s">
        <v>1440</v>
      </c>
      <c r="B639" s="61" t="s">
        <v>347</v>
      </c>
      <c r="C639" s="60" t="s">
        <v>69</v>
      </c>
      <c r="D639" s="61" t="s">
        <v>70</v>
      </c>
    </row>
    <row r="640" spans="1:4" x14ac:dyDescent="0.25">
      <c r="A640" s="47" t="s">
        <v>106</v>
      </c>
      <c r="B640" s="64" t="s">
        <v>107</v>
      </c>
      <c r="C640" s="60" t="s">
        <v>69</v>
      </c>
      <c r="D640" s="64" t="s">
        <v>70</v>
      </c>
    </row>
    <row r="641" spans="1:4" ht="30" x14ac:dyDescent="0.25">
      <c r="A641" s="58" t="s">
        <v>725</v>
      </c>
      <c r="B641" s="74" t="s">
        <v>726</v>
      </c>
      <c r="C641" s="61" t="s">
        <v>1751</v>
      </c>
      <c r="D641" s="64" t="s">
        <v>72</v>
      </c>
    </row>
    <row r="642" spans="1:4" ht="30" x14ac:dyDescent="0.25">
      <c r="A642" s="58" t="s">
        <v>727</v>
      </c>
      <c r="B642" s="74" t="s">
        <v>728</v>
      </c>
      <c r="C642" s="61" t="s">
        <v>1751</v>
      </c>
      <c r="D642" s="64" t="s">
        <v>72</v>
      </c>
    </row>
    <row r="643" spans="1:4" ht="30" x14ac:dyDescent="0.25">
      <c r="A643" s="52" t="s">
        <v>723</v>
      </c>
      <c r="B643" s="74" t="s">
        <v>724</v>
      </c>
      <c r="C643" s="61" t="s">
        <v>1751</v>
      </c>
      <c r="D643" s="64" t="s">
        <v>72</v>
      </c>
    </row>
    <row r="644" spans="1:4" x14ac:dyDescent="0.25">
      <c r="A644" s="52" t="s">
        <v>965</v>
      </c>
      <c r="B644" s="74" t="s">
        <v>966</v>
      </c>
      <c r="C644" s="61" t="s">
        <v>1751</v>
      </c>
      <c r="D644" s="64" t="s">
        <v>72</v>
      </c>
    </row>
    <row r="645" spans="1:4" x14ac:dyDescent="0.25">
      <c r="A645" s="53" t="s">
        <v>1441</v>
      </c>
      <c r="B645" s="73" t="s">
        <v>1649</v>
      </c>
      <c r="C645" s="61" t="s">
        <v>1757</v>
      </c>
      <c r="D645" s="61"/>
    </row>
    <row r="646" spans="1:4" x14ac:dyDescent="0.25">
      <c r="A646" s="53" t="s">
        <v>1442</v>
      </c>
      <c r="B646" s="73" t="s">
        <v>1626</v>
      </c>
      <c r="C646" s="61" t="s">
        <v>1757</v>
      </c>
      <c r="D646" s="61"/>
    </row>
    <row r="647" spans="1:4" x14ac:dyDescent="0.25">
      <c r="A647" s="46" t="s">
        <v>1443</v>
      </c>
      <c r="B647" s="73" t="s">
        <v>1650</v>
      </c>
      <c r="C647" s="61" t="s">
        <v>1751</v>
      </c>
      <c r="D647" s="61" t="s">
        <v>72</v>
      </c>
    </row>
    <row r="648" spans="1:4" x14ac:dyDescent="0.25">
      <c r="A648" s="47" t="s">
        <v>736</v>
      </c>
      <c r="B648" s="74" t="s">
        <v>737</v>
      </c>
      <c r="C648" s="61" t="s">
        <v>1751</v>
      </c>
      <c r="D648" s="64" t="s">
        <v>72</v>
      </c>
    </row>
    <row r="649" spans="1:4" x14ac:dyDescent="0.25">
      <c r="A649" s="52" t="s">
        <v>684</v>
      </c>
      <c r="B649" s="74" t="s">
        <v>685</v>
      </c>
      <c r="C649" s="60" t="s">
        <v>69</v>
      </c>
      <c r="D649" s="61" t="s">
        <v>70</v>
      </c>
    </row>
    <row r="650" spans="1:4" x14ac:dyDescent="0.25">
      <c r="A650" s="46" t="s">
        <v>1444</v>
      </c>
      <c r="B650" s="73" t="s">
        <v>1651</v>
      </c>
      <c r="C650" s="60" t="s">
        <v>110</v>
      </c>
      <c r="D650" s="61" t="s">
        <v>70</v>
      </c>
    </row>
    <row r="651" spans="1:4" x14ac:dyDescent="0.25">
      <c r="A651" s="52" t="s">
        <v>108</v>
      </c>
      <c r="B651" s="74" t="s">
        <v>109</v>
      </c>
      <c r="C651" s="61" t="s">
        <v>110</v>
      </c>
      <c r="D651" s="64" t="s">
        <v>70</v>
      </c>
    </row>
    <row r="652" spans="1:4" x14ac:dyDescent="0.25">
      <c r="A652" s="52" t="s">
        <v>1445</v>
      </c>
      <c r="B652" s="64" t="s">
        <v>677</v>
      </c>
      <c r="C652" s="61" t="s">
        <v>72</v>
      </c>
      <c r="D652" s="64" t="s">
        <v>72</v>
      </c>
    </row>
    <row r="653" spans="1:4" x14ac:dyDescent="0.25">
      <c r="A653" s="51" t="s">
        <v>1446</v>
      </c>
      <c r="B653" s="74" t="s">
        <v>190</v>
      </c>
      <c r="C653" s="60" t="s">
        <v>69</v>
      </c>
      <c r="D653" s="61" t="s">
        <v>70</v>
      </c>
    </row>
    <row r="654" spans="1:4" x14ac:dyDescent="0.25">
      <c r="A654" s="47" t="s">
        <v>1447</v>
      </c>
      <c r="B654" s="74" t="s">
        <v>1057</v>
      </c>
      <c r="C654" s="60" t="s">
        <v>75</v>
      </c>
      <c r="D654" s="61" t="s">
        <v>70</v>
      </c>
    </row>
    <row r="655" spans="1:4" x14ac:dyDescent="0.25">
      <c r="A655" s="46" t="s">
        <v>588</v>
      </c>
      <c r="B655" s="73" t="s">
        <v>1652</v>
      </c>
      <c r="C655" s="61" t="s">
        <v>75</v>
      </c>
      <c r="D655" s="61" t="s">
        <v>70</v>
      </c>
    </row>
    <row r="656" spans="1:4" x14ac:dyDescent="0.25">
      <c r="A656" s="46" t="s">
        <v>271</v>
      </c>
      <c r="B656" s="74" t="s">
        <v>272</v>
      </c>
      <c r="C656" s="60" t="s">
        <v>69</v>
      </c>
      <c r="D656" s="61" t="s">
        <v>70</v>
      </c>
    </row>
    <row r="657" spans="1:4" x14ac:dyDescent="0.25">
      <c r="A657" s="46" t="s">
        <v>605</v>
      </c>
      <c r="B657" s="73" t="s">
        <v>606</v>
      </c>
      <c r="C657" s="61" t="s">
        <v>75</v>
      </c>
      <c r="D657" s="61" t="s">
        <v>70</v>
      </c>
    </row>
    <row r="658" spans="1:4" ht="30" x14ac:dyDescent="0.25">
      <c r="A658" s="46" t="s">
        <v>466</v>
      </c>
      <c r="B658" s="74" t="s">
        <v>467</v>
      </c>
      <c r="C658" s="60" t="s">
        <v>69</v>
      </c>
      <c r="D658" s="61" t="s">
        <v>70</v>
      </c>
    </row>
    <row r="659" spans="1:4" x14ac:dyDescent="0.25">
      <c r="A659" s="46" t="s">
        <v>1448</v>
      </c>
      <c r="B659" s="74" t="s">
        <v>1653</v>
      </c>
      <c r="C659" s="60" t="s">
        <v>69</v>
      </c>
      <c r="D659" s="61" t="s">
        <v>70</v>
      </c>
    </row>
    <row r="660" spans="1:4" x14ac:dyDescent="0.25">
      <c r="A660" s="46" t="s">
        <v>1449</v>
      </c>
      <c r="B660" s="74" t="s">
        <v>846</v>
      </c>
      <c r="C660" s="61" t="s">
        <v>75</v>
      </c>
      <c r="D660" s="61" t="s">
        <v>70</v>
      </c>
    </row>
    <row r="661" spans="1:4" x14ac:dyDescent="0.25">
      <c r="A661" s="46" t="s">
        <v>1450</v>
      </c>
      <c r="B661" s="73" t="s">
        <v>1654</v>
      </c>
      <c r="C661" s="60" t="s">
        <v>69</v>
      </c>
      <c r="D661" s="61" t="s">
        <v>70</v>
      </c>
    </row>
    <row r="662" spans="1:4" x14ac:dyDescent="0.25">
      <c r="A662" s="46" t="s">
        <v>474</v>
      </c>
      <c r="B662" s="74" t="s">
        <v>475</v>
      </c>
      <c r="C662" s="60" t="s">
        <v>69</v>
      </c>
      <c r="D662" s="61" t="s">
        <v>70</v>
      </c>
    </row>
    <row r="663" spans="1:4" x14ac:dyDescent="0.25">
      <c r="A663" s="46" t="s">
        <v>1874</v>
      </c>
      <c r="B663" s="74" t="s">
        <v>757</v>
      </c>
      <c r="C663" s="61" t="s">
        <v>1751</v>
      </c>
      <c r="D663" s="64" t="s">
        <v>72</v>
      </c>
    </row>
    <row r="664" spans="1:4" x14ac:dyDescent="0.25">
      <c r="A664" s="46" t="s">
        <v>1189</v>
      </c>
      <c r="B664" s="74" t="s">
        <v>1190</v>
      </c>
      <c r="C664" s="61" t="s">
        <v>75</v>
      </c>
      <c r="D664" s="61" t="s">
        <v>70</v>
      </c>
    </row>
    <row r="665" spans="1:4" x14ac:dyDescent="0.25">
      <c r="A665" s="46" t="s">
        <v>1271</v>
      </c>
      <c r="B665" s="64" t="s">
        <v>1270</v>
      </c>
      <c r="C665" s="61" t="s">
        <v>75</v>
      </c>
      <c r="D665" s="61" t="s">
        <v>70</v>
      </c>
    </row>
    <row r="666" spans="1:4" x14ac:dyDescent="0.25">
      <c r="A666" s="46" t="s">
        <v>1272</v>
      </c>
      <c r="B666" s="64" t="s">
        <v>1270</v>
      </c>
      <c r="C666" s="61" t="s">
        <v>75</v>
      </c>
      <c r="D666" s="61" t="s">
        <v>70</v>
      </c>
    </row>
    <row r="667" spans="1:4" x14ac:dyDescent="0.25">
      <c r="A667" s="46" t="s">
        <v>1269</v>
      </c>
      <c r="B667" s="74" t="s">
        <v>1270</v>
      </c>
      <c r="C667" s="61" t="s">
        <v>1751</v>
      </c>
      <c r="D667" s="64" t="s">
        <v>70</v>
      </c>
    </row>
    <row r="668" spans="1:4" x14ac:dyDescent="0.25">
      <c r="A668" s="46" t="s">
        <v>921</v>
      </c>
      <c r="B668" s="74" t="s">
        <v>922</v>
      </c>
      <c r="C668" s="61" t="s">
        <v>75</v>
      </c>
      <c r="D668" s="61">
        <f>E668</f>
        <v>0</v>
      </c>
    </row>
    <row r="669" spans="1:4" x14ac:dyDescent="0.25">
      <c r="A669" s="46" t="s">
        <v>472</v>
      </c>
      <c r="B669" s="64" t="s">
        <v>473</v>
      </c>
      <c r="C669" s="61" t="s">
        <v>75</v>
      </c>
      <c r="D669" s="61" t="s">
        <v>70</v>
      </c>
    </row>
    <row r="670" spans="1:4" x14ac:dyDescent="0.25">
      <c r="A670" s="46" t="s">
        <v>1451</v>
      </c>
      <c r="B670" s="73" t="s">
        <v>1655</v>
      </c>
      <c r="C670" s="61" t="s">
        <v>75</v>
      </c>
      <c r="D670" s="61" t="s">
        <v>70</v>
      </c>
    </row>
    <row r="671" spans="1:4" x14ac:dyDescent="0.25">
      <c r="A671" s="53" t="s">
        <v>519</v>
      </c>
      <c r="B671" s="73" t="s">
        <v>1656</v>
      </c>
      <c r="C671" s="61" t="s">
        <v>1751</v>
      </c>
      <c r="D671" s="64" t="s">
        <v>72</v>
      </c>
    </row>
    <row r="672" spans="1:4" x14ac:dyDescent="0.25">
      <c r="A672" s="46" t="s">
        <v>288</v>
      </c>
      <c r="B672" s="73" t="s">
        <v>1657</v>
      </c>
      <c r="C672" s="61" t="s">
        <v>289</v>
      </c>
      <c r="D672" s="61"/>
    </row>
    <row r="673" spans="1:4" x14ac:dyDescent="0.25">
      <c r="A673" s="46" t="s">
        <v>539</v>
      </c>
      <c r="B673" s="74" t="s">
        <v>1658</v>
      </c>
      <c r="C673" s="61" t="s">
        <v>1753</v>
      </c>
      <c r="D673" s="64" t="s">
        <v>72</v>
      </c>
    </row>
    <row r="674" spans="1:4" x14ac:dyDescent="0.25">
      <c r="A674" s="46" t="s">
        <v>1452</v>
      </c>
      <c r="B674" s="73" t="s">
        <v>1659</v>
      </c>
      <c r="C674" s="61" t="s">
        <v>75</v>
      </c>
      <c r="D674" s="61" t="s">
        <v>70</v>
      </c>
    </row>
    <row r="675" spans="1:4" ht="30" x14ac:dyDescent="0.25">
      <c r="A675" s="46" t="s">
        <v>543</v>
      </c>
      <c r="B675" s="74" t="s">
        <v>544</v>
      </c>
      <c r="C675" s="60" t="s">
        <v>69</v>
      </c>
      <c r="D675" s="64" t="s">
        <v>70</v>
      </c>
    </row>
    <row r="676" spans="1:4" x14ac:dyDescent="0.25">
      <c r="A676" s="46" t="s">
        <v>474</v>
      </c>
      <c r="B676" s="74" t="s">
        <v>475</v>
      </c>
      <c r="C676" s="60" t="s">
        <v>69</v>
      </c>
      <c r="D676" s="61" t="s">
        <v>70</v>
      </c>
    </row>
    <row r="677" spans="1:4" x14ac:dyDescent="0.25">
      <c r="A677" s="46" t="s">
        <v>957</v>
      </c>
      <c r="B677" s="73" t="s">
        <v>1660</v>
      </c>
      <c r="C677" s="61" t="s">
        <v>110</v>
      </c>
      <c r="D677" s="61" t="s">
        <v>70</v>
      </c>
    </row>
    <row r="678" spans="1:4" x14ac:dyDescent="0.25">
      <c r="A678" s="46" t="s">
        <v>748</v>
      </c>
      <c r="B678" s="74" t="s">
        <v>749</v>
      </c>
      <c r="C678" s="61" t="s">
        <v>1754</v>
      </c>
      <c r="D678" s="61" t="s">
        <v>70</v>
      </c>
    </row>
    <row r="679" spans="1:4" x14ac:dyDescent="0.25">
      <c r="A679" s="46" t="s">
        <v>1453</v>
      </c>
      <c r="B679" s="73" t="s">
        <v>1661</v>
      </c>
      <c r="C679" s="61" t="s">
        <v>1754</v>
      </c>
      <c r="D679" s="64" t="s">
        <v>70</v>
      </c>
    </row>
    <row r="680" spans="1:4" x14ac:dyDescent="0.25">
      <c r="A680" s="46" t="s">
        <v>1454</v>
      </c>
      <c r="B680" s="64" t="s">
        <v>1662</v>
      </c>
      <c r="C680" s="61" t="s">
        <v>72</v>
      </c>
      <c r="D680" s="64" t="s">
        <v>72</v>
      </c>
    </row>
    <row r="681" spans="1:4" x14ac:dyDescent="0.25">
      <c r="A681" s="46" t="s">
        <v>1455</v>
      </c>
      <c r="B681" s="74" t="s">
        <v>1010</v>
      </c>
      <c r="C681" s="61" t="s">
        <v>75</v>
      </c>
      <c r="D681" s="61">
        <f>E681</f>
        <v>0</v>
      </c>
    </row>
    <row r="682" spans="1:4" x14ac:dyDescent="0.25">
      <c r="A682" s="46" t="s">
        <v>1456</v>
      </c>
      <c r="B682" s="73" t="s">
        <v>1663</v>
      </c>
      <c r="C682" s="61" t="s">
        <v>1760</v>
      </c>
      <c r="D682" s="64" t="s">
        <v>72</v>
      </c>
    </row>
    <row r="683" spans="1:4" x14ac:dyDescent="0.25">
      <c r="A683" s="46" t="s">
        <v>1457</v>
      </c>
      <c r="B683" s="73" t="s">
        <v>1626</v>
      </c>
      <c r="C683" s="61" t="s">
        <v>72</v>
      </c>
      <c r="D683" s="64"/>
    </row>
    <row r="684" spans="1:4" x14ac:dyDescent="0.25">
      <c r="A684" s="46" t="s">
        <v>1458</v>
      </c>
      <c r="B684" s="73" t="s">
        <v>1626</v>
      </c>
      <c r="C684" s="61" t="s">
        <v>72</v>
      </c>
      <c r="D684" s="64"/>
    </row>
    <row r="685" spans="1:4" x14ac:dyDescent="0.25">
      <c r="A685" s="46" t="s">
        <v>1459</v>
      </c>
      <c r="B685" s="73" t="s">
        <v>1626</v>
      </c>
      <c r="C685" s="61" t="s">
        <v>72</v>
      </c>
      <c r="D685" s="64"/>
    </row>
    <row r="686" spans="1:4" x14ac:dyDescent="0.25">
      <c r="A686" s="46" t="s">
        <v>1460</v>
      </c>
      <c r="B686" s="74" t="s">
        <v>1664</v>
      </c>
      <c r="C686" s="61" t="s">
        <v>75</v>
      </c>
      <c r="D686" s="64" t="s">
        <v>72</v>
      </c>
    </row>
    <row r="687" spans="1:4" x14ac:dyDescent="0.25">
      <c r="A687" s="46" t="s">
        <v>1461</v>
      </c>
      <c r="B687" s="74" t="s">
        <v>540</v>
      </c>
      <c r="C687" s="61" t="s">
        <v>1751</v>
      </c>
      <c r="D687" s="61" t="s">
        <v>70</v>
      </c>
    </row>
    <row r="688" spans="1:4" x14ac:dyDescent="0.25">
      <c r="A688" s="46" t="s">
        <v>41</v>
      </c>
      <c r="B688" s="74" t="s">
        <v>837</v>
      </c>
      <c r="C688" s="61" t="s">
        <v>1751</v>
      </c>
      <c r="D688" s="64" t="s">
        <v>72</v>
      </c>
    </row>
    <row r="689" spans="1:4" x14ac:dyDescent="0.25">
      <c r="A689" s="46" t="s">
        <v>40</v>
      </c>
      <c r="B689" s="74" t="s">
        <v>1228</v>
      </c>
      <c r="C689" s="61" t="s">
        <v>1751</v>
      </c>
      <c r="D689" s="64" t="s">
        <v>72</v>
      </c>
    </row>
    <row r="690" spans="1:4" x14ac:dyDescent="0.25">
      <c r="A690" s="46" t="s">
        <v>1462</v>
      </c>
      <c r="B690" s="74" t="s">
        <v>1228</v>
      </c>
      <c r="C690" s="61" t="s">
        <v>1751</v>
      </c>
      <c r="D690" s="64" t="s">
        <v>72</v>
      </c>
    </row>
    <row r="691" spans="1:4" x14ac:dyDescent="0.25">
      <c r="A691" s="46" t="s">
        <v>648</v>
      </c>
      <c r="B691" s="64" t="s">
        <v>649</v>
      </c>
      <c r="C691" s="61" t="s">
        <v>1754</v>
      </c>
      <c r="D691" s="64" t="s">
        <v>72</v>
      </c>
    </row>
    <row r="692" spans="1:4" ht="30" x14ac:dyDescent="0.25">
      <c r="A692" s="46" t="s">
        <v>835</v>
      </c>
      <c r="B692" s="74" t="s">
        <v>836</v>
      </c>
      <c r="C692" s="61" t="s">
        <v>1751</v>
      </c>
      <c r="D692" s="64" t="s">
        <v>72</v>
      </c>
    </row>
    <row r="693" spans="1:4" ht="30" x14ac:dyDescent="0.25">
      <c r="A693" s="46" t="s">
        <v>833</v>
      </c>
      <c r="B693" s="64" t="s">
        <v>834</v>
      </c>
      <c r="C693" s="61" t="s">
        <v>1751</v>
      </c>
      <c r="D693" s="64" t="s">
        <v>70</v>
      </c>
    </row>
    <row r="694" spans="1:4" x14ac:dyDescent="0.25">
      <c r="A694" s="46" t="s">
        <v>1463</v>
      </c>
      <c r="B694" s="73" t="s">
        <v>649</v>
      </c>
      <c r="C694" s="61" t="s">
        <v>1753</v>
      </c>
      <c r="D694" s="64" t="s">
        <v>72</v>
      </c>
    </row>
    <row r="695" spans="1:4" x14ac:dyDescent="0.25">
      <c r="A695" s="46" t="s">
        <v>1464</v>
      </c>
      <c r="B695" s="74" t="s">
        <v>769</v>
      </c>
      <c r="C695" s="61" t="s">
        <v>1754</v>
      </c>
      <c r="D695" s="64" t="s">
        <v>72</v>
      </c>
    </row>
    <row r="696" spans="1:4" x14ac:dyDescent="0.25">
      <c r="A696" s="52" t="s">
        <v>537</v>
      </c>
      <c r="B696" s="74" t="s">
        <v>538</v>
      </c>
      <c r="C696" s="61" t="s">
        <v>1753</v>
      </c>
      <c r="D696" s="61" t="s">
        <v>72</v>
      </c>
    </row>
    <row r="697" spans="1:4" x14ac:dyDescent="0.25">
      <c r="A697" s="46" t="s">
        <v>1465</v>
      </c>
      <c r="B697" s="73" t="s">
        <v>1665</v>
      </c>
      <c r="C697" s="61" t="s">
        <v>1751</v>
      </c>
      <c r="D697" s="64" t="s">
        <v>72</v>
      </c>
    </row>
    <row r="698" spans="1:4" ht="30" x14ac:dyDescent="0.25">
      <c r="A698" s="46" t="s">
        <v>967</v>
      </c>
      <c r="B698" s="74" t="s">
        <v>968</v>
      </c>
      <c r="C698" s="61" t="s">
        <v>1751</v>
      </c>
      <c r="D698" s="64" t="s">
        <v>70</v>
      </c>
    </row>
    <row r="699" spans="1:4" ht="30" x14ac:dyDescent="0.25">
      <c r="A699" s="54" t="s">
        <v>1466</v>
      </c>
      <c r="B699" s="80" t="s">
        <v>796</v>
      </c>
      <c r="C699" s="61" t="s">
        <v>754</v>
      </c>
      <c r="D699" s="61" t="s">
        <v>72</v>
      </c>
    </row>
    <row r="700" spans="1:4" x14ac:dyDescent="0.25">
      <c r="A700" s="46" t="s">
        <v>1467</v>
      </c>
      <c r="B700" s="73" t="s">
        <v>1666</v>
      </c>
      <c r="C700" s="61" t="s">
        <v>1751</v>
      </c>
      <c r="D700" s="64" t="s">
        <v>70</v>
      </c>
    </row>
    <row r="701" spans="1:4" x14ac:dyDescent="0.25">
      <c r="A701" s="46" t="s">
        <v>1468</v>
      </c>
      <c r="B701" s="74" t="s">
        <v>107</v>
      </c>
      <c r="C701" s="60" t="s">
        <v>69</v>
      </c>
      <c r="D701" s="64" t="s">
        <v>70</v>
      </c>
    </row>
    <row r="702" spans="1:4" x14ac:dyDescent="0.25">
      <c r="A702" s="46" t="s">
        <v>1469</v>
      </c>
      <c r="B702" s="73" t="s">
        <v>1667</v>
      </c>
      <c r="C702" s="60" t="s">
        <v>69</v>
      </c>
      <c r="D702" s="61" t="s">
        <v>70</v>
      </c>
    </row>
    <row r="703" spans="1:4" x14ac:dyDescent="0.25">
      <c r="A703" s="46" t="s">
        <v>436</v>
      </c>
      <c r="B703" s="74" t="s">
        <v>437</v>
      </c>
      <c r="C703" s="60" t="s">
        <v>69</v>
      </c>
      <c r="D703" s="64" t="s">
        <v>70</v>
      </c>
    </row>
    <row r="704" spans="1:4" x14ac:dyDescent="0.25">
      <c r="A704" s="46" t="s">
        <v>1470</v>
      </c>
      <c r="B704" s="73" t="s">
        <v>1668</v>
      </c>
      <c r="C704" s="60" t="s">
        <v>69</v>
      </c>
      <c r="D704" s="64" t="s">
        <v>70</v>
      </c>
    </row>
    <row r="705" spans="1:4" ht="30" x14ac:dyDescent="0.25">
      <c r="A705" s="46" t="s">
        <v>1471</v>
      </c>
      <c r="B705" s="73" t="s">
        <v>81</v>
      </c>
      <c r="C705" s="60" t="s">
        <v>1761</v>
      </c>
      <c r="D705" s="64"/>
    </row>
    <row r="706" spans="1:4" x14ac:dyDescent="0.25">
      <c r="A706" s="46" t="s">
        <v>59</v>
      </c>
      <c r="B706" s="74" t="s">
        <v>762</v>
      </c>
      <c r="C706" s="61" t="s">
        <v>1762</v>
      </c>
      <c r="D706" s="64" t="s">
        <v>70</v>
      </c>
    </row>
    <row r="707" spans="1:4" x14ac:dyDescent="0.25">
      <c r="A707" s="46" t="s">
        <v>878</v>
      </c>
      <c r="B707" s="74" t="s">
        <v>879</v>
      </c>
      <c r="C707" s="61" t="s">
        <v>639</v>
      </c>
      <c r="D707" s="64" t="s">
        <v>72</v>
      </c>
    </row>
    <row r="708" spans="1:4" x14ac:dyDescent="0.25">
      <c r="A708" s="46" t="s">
        <v>1472</v>
      </c>
      <c r="B708" s="73" t="s">
        <v>1669</v>
      </c>
      <c r="C708" s="61" t="s">
        <v>1760</v>
      </c>
      <c r="D708" s="64" t="s">
        <v>70</v>
      </c>
    </row>
    <row r="709" spans="1:4" ht="30" x14ac:dyDescent="0.25">
      <c r="A709" s="46" t="s">
        <v>50</v>
      </c>
      <c r="B709" s="74" t="s">
        <v>889</v>
      </c>
      <c r="C709" s="61" t="s">
        <v>1761</v>
      </c>
      <c r="D709" s="64" t="s">
        <v>70</v>
      </c>
    </row>
    <row r="710" spans="1:4" x14ac:dyDescent="0.25">
      <c r="A710" s="55" t="s">
        <v>1473</v>
      </c>
      <c r="B710" s="81" t="s">
        <v>830</v>
      </c>
      <c r="C710" s="61" t="s">
        <v>75</v>
      </c>
      <c r="D710" s="64" t="s">
        <v>70</v>
      </c>
    </row>
    <row r="711" spans="1:4" x14ac:dyDescent="0.25">
      <c r="A711" s="46" t="s">
        <v>1474</v>
      </c>
      <c r="B711" s="73" t="s">
        <v>1670</v>
      </c>
      <c r="C711" s="61" t="s">
        <v>1763</v>
      </c>
      <c r="D711" s="64" t="s">
        <v>70</v>
      </c>
    </row>
    <row r="712" spans="1:4" x14ac:dyDescent="0.25">
      <c r="A712" s="46" t="s">
        <v>1475</v>
      </c>
      <c r="B712" s="73" t="s">
        <v>1671</v>
      </c>
      <c r="C712" s="61" t="s">
        <v>1751</v>
      </c>
      <c r="D712" s="64" t="s">
        <v>72</v>
      </c>
    </row>
    <row r="713" spans="1:4" ht="30" x14ac:dyDescent="0.25">
      <c r="A713" s="46" t="s">
        <v>1476</v>
      </c>
      <c r="B713" s="73" t="s">
        <v>1578</v>
      </c>
      <c r="C713" s="61" t="s">
        <v>1751</v>
      </c>
      <c r="D713" s="64" t="s">
        <v>72</v>
      </c>
    </row>
    <row r="714" spans="1:4" x14ac:dyDescent="0.25">
      <c r="A714" s="46" t="s">
        <v>760</v>
      </c>
      <c r="B714" s="74" t="s">
        <v>761</v>
      </c>
      <c r="C714" s="61" t="s">
        <v>1751</v>
      </c>
      <c r="D714" s="64" t="s">
        <v>70</v>
      </c>
    </row>
    <row r="715" spans="1:4" x14ac:dyDescent="0.25">
      <c r="A715" s="46" t="s">
        <v>1041</v>
      </c>
      <c r="B715" s="74" t="s">
        <v>1042</v>
      </c>
      <c r="C715" s="61" t="s">
        <v>1763</v>
      </c>
      <c r="D715" s="64" t="s">
        <v>72</v>
      </c>
    </row>
    <row r="716" spans="1:4" x14ac:dyDescent="0.25">
      <c r="A716" s="46" t="s">
        <v>1043</v>
      </c>
      <c r="B716" s="74" t="s">
        <v>1672</v>
      </c>
      <c r="C716" s="61" t="s">
        <v>1764</v>
      </c>
      <c r="D716" s="64" t="s">
        <v>72</v>
      </c>
    </row>
    <row r="717" spans="1:4" ht="30" x14ac:dyDescent="0.25">
      <c r="A717" s="46" t="s">
        <v>674</v>
      </c>
      <c r="B717" s="74" t="s">
        <v>675</v>
      </c>
      <c r="C717" s="61" t="s">
        <v>1753</v>
      </c>
      <c r="D717" s="64" t="s">
        <v>72</v>
      </c>
    </row>
    <row r="718" spans="1:4" x14ac:dyDescent="0.25">
      <c r="A718" s="46" t="s">
        <v>1011</v>
      </c>
      <c r="B718" s="74" t="s">
        <v>1012</v>
      </c>
      <c r="C718" s="61" t="s">
        <v>1751</v>
      </c>
      <c r="D718" s="61" t="s">
        <v>70</v>
      </c>
    </row>
    <row r="719" spans="1:4" x14ac:dyDescent="0.25">
      <c r="A719" s="51" t="s">
        <v>1477</v>
      </c>
      <c r="B719" s="74" t="s">
        <v>557</v>
      </c>
      <c r="C719" s="61" t="s">
        <v>1754</v>
      </c>
      <c r="D719" s="61" t="s">
        <v>70</v>
      </c>
    </row>
    <row r="720" spans="1:4" x14ac:dyDescent="0.25">
      <c r="A720" s="51" t="s">
        <v>1478</v>
      </c>
      <c r="B720" s="74"/>
      <c r="C720" s="61"/>
      <c r="D720" s="61"/>
    </row>
    <row r="721" spans="1:4" ht="30" x14ac:dyDescent="0.25">
      <c r="A721" s="46" t="s">
        <v>1479</v>
      </c>
      <c r="B721" s="73" t="s">
        <v>1673</v>
      </c>
      <c r="C721" s="61" t="s">
        <v>1751</v>
      </c>
      <c r="D721" s="64" t="s">
        <v>70</v>
      </c>
    </row>
    <row r="722" spans="1:4" x14ac:dyDescent="0.25">
      <c r="A722" s="46" t="s">
        <v>811</v>
      </c>
      <c r="B722" s="64" t="s">
        <v>812</v>
      </c>
      <c r="C722" s="61" t="s">
        <v>1751</v>
      </c>
      <c r="D722" s="61" t="s">
        <v>70</v>
      </c>
    </row>
    <row r="723" spans="1:4" x14ac:dyDescent="0.25">
      <c r="A723" s="46" t="s">
        <v>1323</v>
      </c>
      <c r="B723" s="74" t="s">
        <v>1674</v>
      </c>
      <c r="C723" s="61" t="s">
        <v>1751</v>
      </c>
      <c r="D723" s="64" t="s">
        <v>72</v>
      </c>
    </row>
    <row r="724" spans="1:4" x14ac:dyDescent="0.25">
      <c r="A724" s="46" t="s">
        <v>1480</v>
      </c>
      <c r="B724" s="74" t="s">
        <v>560</v>
      </c>
      <c r="C724" s="61" t="s">
        <v>1757</v>
      </c>
      <c r="D724" s="61" t="s">
        <v>70</v>
      </c>
    </row>
    <row r="725" spans="1:4" x14ac:dyDescent="0.25">
      <c r="A725" s="52" t="s">
        <v>1481</v>
      </c>
      <c r="B725" s="73" t="s">
        <v>1675</v>
      </c>
      <c r="C725" s="61" t="s">
        <v>1757</v>
      </c>
      <c r="D725" s="61" t="s">
        <v>70</v>
      </c>
    </row>
    <row r="726" spans="1:4" x14ac:dyDescent="0.25">
      <c r="A726" s="56" t="s">
        <v>1482</v>
      </c>
      <c r="B726" s="73" t="s">
        <v>1676</v>
      </c>
      <c r="C726" s="61" t="s">
        <v>1757</v>
      </c>
      <c r="D726" s="61" t="s">
        <v>70</v>
      </c>
    </row>
    <row r="727" spans="1:4" x14ac:dyDescent="0.25">
      <c r="A727" s="46" t="s">
        <v>1483</v>
      </c>
      <c r="B727" s="74" t="s">
        <v>1677</v>
      </c>
      <c r="C727" s="61" t="s">
        <v>1757</v>
      </c>
      <c r="D727" s="64" t="s">
        <v>72</v>
      </c>
    </row>
    <row r="728" spans="1:4" x14ac:dyDescent="0.25">
      <c r="A728" s="46" t="s">
        <v>880</v>
      </c>
      <c r="B728" s="74" t="s">
        <v>1678</v>
      </c>
      <c r="C728" s="61" t="s">
        <v>1757</v>
      </c>
      <c r="D728" s="64" t="s">
        <v>72</v>
      </c>
    </row>
    <row r="729" spans="1:4" x14ac:dyDescent="0.25">
      <c r="A729" s="46" t="s">
        <v>286</v>
      </c>
      <c r="B729" s="74" t="s">
        <v>1679</v>
      </c>
      <c r="C729" s="61" t="s">
        <v>1757</v>
      </c>
      <c r="D729" s="64" t="s">
        <v>72</v>
      </c>
    </row>
    <row r="730" spans="1:4" ht="30" x14ac:dyDescent="0.25">
      <c r="A730" s="46" t="s">
        <v>1484</v>
      </c>
      <c r="B730" s="74" t="s">
        <v>1680</v>
      </c>
      <c r="C730" s="61" t="s">
        <v>1756</v>
      </c>
      <c r="D730" s="64" t="s">
        <v>70</v>
      </c>
    </row>
    <row r="731" spans="1:4" ht="30" x14ac:dyDescent="0.25">
      <c r="A731" s="46" t="s">
        <v>1485</v>
      </c>
      <c r="B731" s="74" t="s">
        <v>1681</v>
      </c>
      <c r="C731" s="61" t="s">
        <v>1756</v>
      </c>
      <c r="D731" s="64" t="s">
        <v>70</v>
      </c>
    </row>
    <row r="732" spans="1:4" x14ac:dyDescent="0.25">
      <c r="A732" s="46" t="s">
        <v>545</v>
      </c>
      <c r="B732" s="74" t="s">
        <v>546</v>
      </c>
      <c r="C732" s="61" t="s">
        <v>1756</v>
      </c>
      <c r="D732" s="61" t="s">
        <v>70</v>
      </c>
    </row>
    <row r="733" spans="1:4" x14ac:dyDescent="0.25">
      <c r="A733" s="46" t="s">
        <v>549</v>
      </c>
      <c r="B733" s="74" t="s">
        <v>550</v>
      </c>
      <c r="C733" s="61" t="s">
        <v>1753</v>
      </c>
      <c r="D733" s="64" t="s">
        <v>72</v>
      </c>
    </row>
    <row r="734" spans="1:4" x14ac:dyDescent="0.25">
      <c r="A734" s="46" t="s">
        <v>559</v>
      </c>
      <c r="B734" s="74" t="s">
        <v>560</v>
      </c>
      <c r="C734" s="61" t="s">
        <v>75</v>
      </c>
      <c r="D734" s="61" t="s">
        <v>70</v>
      </c>
    </row>
    <row r="735" spans="1:4" x14ac:dyDescent="0.25">
      <c r="A735" s="46" t="s">
        <v>551</v>
      </c>
      <c r="B735" s="74" t="s">
        <v>552</v>
      </c>
      <c r="C735" s="61" t="s">
        <v>754</v>
      </c>
      <c r="D735" s="61" t="s">
        <v>70</v>
      </c>
    </row>
    <row r="736" spans="1:4" x14ac:dyDescent="0.25">
      <c r="A736" s="46" t="s">
        <v>562</v>
      </c>
      <c r="B736" s="74" t="s">
        <v>563</v>
      </c>
      <c r="C736" s="61" t="s">
        <v>75</v>
      </c>
      <c r="D736" s="61" t="s">
        <v>70</v>
      </c>
    </row>
    <row r="737" spans="1:4" x14ac:dyDescent="0.25">
      <c r="A737" s="46" t="s">
        <v>1486</v>
      </c>
      <c r="B737" s="74" t="s">
        <v>1578</v>
      </c>
      <c r="C737" s="60" t="s">
        <v>1756</v>
      </c>
      <c r="D737" s="61"/>
    </row>
    <row r="738" spans="1:4" x14ac:dyDescent="0.25">
      <c r="A738" s="46" t="s">
        <v>829</v>
      </c>
      <c r="B738" s="74" t="s">
        <v>815</v>
      </c>
      <c r="C738" s="60" t="s">
        <v>69</v>
      </c>
      <c r="D738" s="64" t="s">
        <v>70</v>
      </c>
    </row>
    <row r="739" spans="1:4" ht="30" x14ac:dyDescent="0.25">
      <c r="A739" s="46" t="s">
        <v>1487</v>
      </c>
      <c r="B739" s="73" t="s">
        <v>1682</v>
      </c>
      <c r="C739" s="60" t="s">
        <v>110</v>
      </c>
      <c r="D739" s="64" t="s">
        <v>70</v>
      </c>
    </row>
    <row r="740" spans="1:4" ht="30" x14ac:dyDescent="0.25">
      <c r="A740" s="46" t="s">
        <v>1488</v>
      </c>
      <c r="B740" s="73" t="s">
        <v>1683</v>
      </c>
      <c r="C740" s="61" t="s">
        <v>110</v>
      </c>
      <c r="D740" s="64" t="s">
        <v>70</v>
      </c>
    </row>
    <row r="741" spans="1:4" x14ac:dyDescent="0.25">
      <c r="A741" s="46" t="s">
        <v>37</v>
      </c>
      <c r="B741" s="74" t="s">
        <v>1311</v>
      </c>
      <c r="C741" s="60" t="s">
        <v>69</v>
      </c>
      <c r="D741" s="61" t="s">
        <v>70</v>
      </c>
    </row>
    <row r="742" spans="1:4" x14ac:dyDescent="0.25">
      <c r="A742" s="46" t="s">
        <v>1489</v>
      </c>
      <c r="B742" s="73" t="s">
        <v>1684</v>
      </c>
      <c r="C742" s="61" t="s">
        <v>110</v>
      </c>
      <c r="D742" s="64" t="s">
        <v>70</v>
      </c>
    </row>
    <row r="743" spans="1:4" x14ac:dyDescent="0.25">
      <c r="A743" s="46" t="s">
        <v>1243</v>
      </c>
      <c r="B743" s="73" t="s">
        <v>437</v>
      </c>
      <c r="C743" s="60" t="s">
        <v>69</v>
      </c>
      <c r="D743" s="64" t="s">
        <v>70</v>
      </c>
    </row>
    <row r="744" spans="1:4" x14ac:dyDescent="0.25">
      <c r="A744" s="46" t="s">
        <v>1490</v>
      </c>
      <c r="B744" s="73" t="s">
        <v>1685</v>
      </c>
      <c r="C744" s="60" t="s">
        <v>69</v>
      </c>
      <c r="D744" s="64" t="s">
        <v>70</v>
      </c>
    </row>
    <row r="745" spans="1:4" x14ac:dyDescent="0.25">
      <c r="A745" s="46" t="s">
        <v>296</v>
      </c>
      <c r="B745" s="74" t="s">
        <v>297</v>
      </c>
      <c r="C745" s="60" t="s">
        <v>69</v>
      </c>
      <c r="D745" s="64" t="s">
        <v>70</v>
      </c>
    </row>
    <row r="746" spans="1:4" x14ac:dyDescent="0.25">
      <c r="A746" s="46" t="s">
        <v>732</v>
      </c>
      <c r="B746" s="74" t="s">
        <v>733</v>
      </c>
      <c r="C746" s="61" t="s">
        <v>1751</v>
      </c>
      <c r="D746" s="64" t="s">
        <v>70</v>
      </c>
    </row>
    <row r="747" spans="1:4" x14ac:dyDescent="0.25">
      <c r="A747" s="46" t="s">
        <v>1491</v>
      </c>
      <c r="B747" s="74" t="s">
        <v>731</v>
      </c>
      <c r="C747" s="61" t="s">
        <v>1751</v>
      </c>
      <c r="D747" s="64" t="s">
        <v>70</v>
      </c>
    </row>
    <row r="748" spans="1:4" x14ac:dyDescent="0.25">
      <c r="A748" s="46" t="s">
        <v>1492</v>
      </c>
      <c r="B748" s="73" t="s">
        <v>1686</v>
      </c>
      <c r="C748" s="61" t="s">
        <v>75</v>
      </c>
      <c r="D748" s="61" t="s">
        <v>70</v>
      </c>
    </row>
    <row r="749" spans="1:4" x14ac:dyDescent="0.25">
      <c r="A749" s="46" t="s">
        <v>406</v>
      </c>
      <c r="B749" s="74" t="s">
        <v>407</v>
      </c>
      <c r="C749" s="61" t="s">
        <v>110</v>
      </c>
      <c r="D749" s="64" t="s">
        <v>70</v>
      </c>
    </row>
    <row r="750" spans="1:4" x14ac:dyDescent="0.25">
      <c r="A750" s="46" t="s">
        <v>1493</v>
      </c>
      <c r="B750" s="73" t="s">
        <v>1687</v>
      </c>
      <c r="C750" s="61" t="s">
        <v>110</v>
      </c>
      <c r="D750" s="64" t="s">
        <v>70</v>
      </c>
    </row>
    <row r="751" spans="1:4" x14ac:dyDescent="0.25">
      <c r="A751" s="46" t="s">
        <v>1494</v>
      </c>
      <c r="B751" s="73"/>
      <c r="C751" s="61" t="s">
        <v>110</v>
      </c>
      <c r="D751" s="64" t="s">
        <v>70</v>
      </c>
    </row>
    <row r="752" spans="1:4" x14ac:dyDescent="0.25">
      <c r="A752" s="46" t="s">
        <v>1495</v>
      </c>
      <c r="B752" s="73" t="s">
        <v>1688</v>
      </c>
      <c r="C752" s="60" t="s">
        <v>110</v>
      </c>
      <c r="D752" s="64" t="s">
        <v>70</v>
      </c>
    </row>
    <row r="753" spans="1:4" ht="30" x14ac:dyDescent="0.25">
      <c r="A753" s="46" t="s">
        <v>1496</v>
      </c>
      <c r="B753" s="73" t="s">
        <v>1578</v>
      </c>
      <c r="C753" s="60" t="s">
        <v>110</v>
      </c>
      <c r="D753" s="64" t="s">
        <v>70</v>
      </c>
    </row>
    <row r="754" spans="1:4" x14ac:dyDescent="0.25">
      <c r="A754" s="46" t="s">
        <v>1497</v>
      </c>
      <c r="B754" s="73" t="s">
        <v>1578</v>
      </c>
      <c r="C754" s="60" t="s">
        <v>110</v>
      </c>
      <c r="D754" s="64" t="s">
        <v>70</v>
      </c>
    </row>
    <row r="755" spans="1:4" x14ac:dyDescent="0.25">
      <c r="A755" s="53" t="s">
        <v>31</v>
      </c>
      <c r="B755" s="64" t="s">
        <v>770</v>
      </c>
      <c r="C755" s="61" t="s">
        <v>1754</v>
      </c>
      <c r="D755" s="64" t="s">
        <v>72</v>
      </c>
    </row>
    <row r="756" spans="1:4" x14ac:dyDescent="0.25">
      <c r="A756" s="52" t="s">
        <v>554</v>
      </c>
      <c r="B756" s="74" t="s">
        <v>555</v>
      </c>
      <c r="C756" s="61" t="s">
        <v>1754</v>
      </c>
      <c r="D756" s="64" t="s">
        <v>72</v>
      </c>
    </row>
    <row r="757" spans="1:4" x14ac:dyDescent="0.25">
      <c r="A757" s="51" t="s">
        <v>1498</v>
      </c>
      <c r="B757" s="74" t="s">
        <v>553</v>
      </c>
      <c r="C757" s="61" t="s">
        <v>1765</v>
      </c>
      <c r="D757" s="64" t="s">
        <v>72</v>
      </c>
    </row>
    <row r="758" spans="1:4" x14ac:dyDescent="0.25">
      <c r="A758" s="51" t="s">
        <v>1499</v>
      </c>
      <c r="B758" s="74" t="s">
        <v>556</v>
      </c>
      <c r="C758" s="61" t="s">
        <v>1766</v>
      </c>
      <c r="D758" s="61" t="s">
        <v>70</v>
      </c>
    </row>
    <row r="759" spans="1:4" x14ac:dyDescent="0.25">
      <c r="A759" s="51" t="s">
        <v>1500</v>
      </c>
      <c r="B759" s="74" t="s">
        <v>561</v>
      </c>
      <c r="C759" s="61" t="s">
        <v>1751</v>
      </c>
      <c r="D759" s="61" t="s">
        <v>70</v>
      </c>
    </row>
    <row r="760" spans="1:4" x14ac:dyDescent="0.25">
      <c r="A760" s="51" t="s">
        <v>1501</v>
      </c>
      <c r="B760" s="74" t="s">
        <v>558</v>
      </c>
      <c r="C760" s="61" t="s">
        <v>754</v>
      </c>
      <c r="D760" s="61" t="s">
        <v>70</v>
      </c>
    </row>
    <row r="761" spans="1:4" x14ac:dyDescent="0.25">
      <c r="A761" s="51" t="s">
        <v>1502</v>
      </c>
      <c r="B761" s="74"/>
      <c r="C761" s="61" t="s">
        <v>754</v>
      </c>
      <c r="D761" s="61" t="s">
        <v>70</v>
      </c>
    </row>
    <row r="762" spans="1:4" x14ac:dyDescent="0.25">
      <c r="A762" s="52" t="s">
        <v>61</v>
      </c>
      <c r="B762" s="64" t="s">
        <v>1016</v>
      </c>
      <c r="C762" s="61" t="s">
        <v>1751</v>
      </c>
      <c r="D762" s="63" t="s">
        <v>261</v>
      </c>
    </row>
    <row r="763" spans="1:4" x14ac:dyDescent="0.25">
      <c r="A763" s="52" t="s">
        <v>1017</v>
      </c>
      <c r="B763" s="64" t="s">
        <v>1018</v>
      </c>
      <c r="C763" s="61" t="s">
        <v>1751</v>
      </c>
      <c r="D763" s="63" t="s">
        <v>261</v>
      </c>
    </row>
    <row r="764" spans="1:4" x14ac:dyDescent="0.25">
      <c r="A764" s="52" t="s">
        <v>62</v>
      </c>
      <c r="B764" s="64" t="s">
        <v>1019</v>
      </c>
      <c r="C764" s="61" t="s">
        <v>1751</v>
      </c>
      <c r="D764" s="63" t="s">
        <v>261</v>
      </c>
    </row>
    <row r="765" spans="1:4" x14ac:dyDescent="0.25">
      <c r="A765" s="52" t="s">
        <v>63</v>
      </c>
      <c r="B765" s="64" t="s">
        <v>1014</v>
      </c>
      <c r="C765" s="61" t="s">
        <v>1751</v>
      </c>
      <c r="D765" s="63" t="s">
        <v>261</v>
      </c>
    </row>
    <row r="766" spans="1:4" x14ac:dyDescent="0.25">
      <c r="A766" s="52" t="s">
        <v>55</v>
      </c>
      <c r="B766" s="64" t="s">
        <v>1020</v>
      </c>
      <c r="C766" s="61" t="s">
        <v>1751</v>
      </c>
      <c r="D766" s="63" t="s">
        <v>261</v>
      </c>
    </row>
    <row r="767" spans="1:4" x14ac:dyDescent="0.25">
      <c r="A767" s="52" t="s">
        <v>54</v>
      </c>
      <c r="B767" s="64" t="s">
        <v>1013</v>
      </c>
      <c r="C767" s="61" t="s">
        <v>1751</v>
      </c>
      <c r="D767" s="63" t="s">
        <v>261</v>
      </c>
    </row>
    <row r="768" spans="1:4" x14ac:dyDescent="0.25">
      <c r="A768" s="52" t="s">
        <v>56</v>
      </c>
      <c r="B768" s="64" t="s">
        <v>1015</v>
      </c>
      <c r="C768" s="61" t="s">
        <v>1751</v>
      </c>
      <c r="D768" s="63" t="s">
        <v>261</v>
      </c>
    </row>
    <row r="769" spans="1:4" x14ac:dyDescent="0.25">
      <c r="A769" s="52" t="s">
        <v>1503</v>
      </c>
      <c r="B769" s="64" t="s">
        <v>1689</v>
      </c>
      <c r="C769" s="61" t="s">
        <v>1751</v>
      </c>
      <c r="D769" s="63" t="s">
        <v>261</v>
      </c>
    </row>
    <row r="770" spans="1:4" x14ac:dyDescent="0.25">
      <c r="A770" s="52" t="s">
        <v>938</v>
      </c>
      <c r="B770" s="64" t="s">
        <v>940</v>
      </c>
      <c r="C770" s="61" t="s">
        <v>1751</v>
      </c>
      <c r="D770" s="63"/>
    </row>
    <row r="771" spans="1:4" x14ac:dyDescent="0.25">
      <c r="A771" s="52" t="s">
        <v>890</v>
      </c>
      <c r="B771" s="64" t="s">
        <v>891</v>
      </c>
      <c r="C771" s="61" t="s">
        <v>1767</v>
      </c>
      <c r="D771" s="63" t="s">
        <v>261</v>
      </c>
    </row>
    <row r="772" spans="1:4" x14ac:dyDescent="0.25">
      <c r="A772" s="52" t="s">
        <v>1257</v>
      </c>
      <c r="B772" s="64" t="s">
        <v>1258</v>
      </c>
      <c r="C772" s="61" t="s">
        <v>1751</v>
      </c>
      <c r="D772" s="63" t="s">
        <v>261</v>
      </c>
    </row>
    <row r="773" spans="1:4" x14ac:dyDescent="0.25">
      <c r="A773" s="52" t="s">
        <v>1309</v>
      </c>
      <c r="B773" s="64" t="s">
        <v>1310</v>
      </c>
      <c r="C773" s="61" t="s">
        <v>1751</v>
      </c>
      <c r="D773" s="63" t="s">
        <v>261</v>
      </c>
    </row>
    <row r="774" spans="1:4" ht="30" x14ac:dyDescent="0.25">
      <c r="A774" s="47" t="s">
        <v>1259</v>
      </c>
      <c r="B774" s="74" t="s">
        <v>1260</v>
      </c>
      <c r="C774" s="61" t="s">
        <v>1751</v>
      </c>
      <c r="D774" s="63" t="s">
        <v>261</v>
      </c>
    </row>
    <row r="775" spans="1:4" x14ac:dyDescent="0.25">
      <c r="A775" s="52" t="s">
        <v>1039</v>
      </c>
      <c r="B775" s="73" t="s">
        <v>1040</v>
      </c>
      <c r="C775" s="63" t="s">
        <v>1768</v>
      </c>
      <c r="D775" s="63" t="s">
        <v>261</v>
      </c>
    </row>
    <row r="776" spans="1:4" x14ac:dyDescent="0.25">
      <c r="A776" s="51" t="s">
        <v>1299</v>
      </c>
      <c r="B776" s="64" t="s">
        <v>1300</v>
      </c>
      <c r="C776" s="61" t="s">
        <v>1751</v>
      </c>
      <c r="D776" s="63" t="s">
        <v>261</v>
      </c>
    </row>
    <row r="777" spans="1:4" x14ac:dyDescent="0.25">
      <c r="A777" s="52" t="s">
        <v>416</v>
      </c>
      <c r="B777" s="64" t="s">
        <v>417</v>
      </c>
      <c r="C777" s="61" t="s">
        <v>1751</v>
      </c>
      <c r="D777" s="63" t="s">
        <v>261</v>
      </c>
    </row>
    <row r="778" spans="1:4" x14ac:dyDescent="0.25">
      <c r="A778" s="52" t="s">
        <v>892</v>
      </c>
      <c r="B778" s="64" t="s">
        <v>893</v>
      </c>
      <c r="C778" s="61" t="s">
        <v>1751</v>
      </c>
      <c r="D778" s="63" t="s">
        <v>261</v>
      </c>
    </row>
    <row r="779" spans="1:4" x14ac:dyDescent="0.25">
      <c r="A779" s="52" t="s">
        <v>953</v>
      </c>
      <c r="B779" s="64" t="s">
        <v>954</v>
      </c>
      <c r="C779" s="61" t="s">
        <v>1751</v>
      </c>
      <c r="D779" s="63" t="s">
        <v>261</v>
      </c>
    </row>
    <row r="780" spans="1:4" x14ac:dyDescent="0.25">
      <c r="A780" s="52" t="s">
        <v>1248</v>
      </c>
      <c r="B780" s="64" t="s">
        <v>1249</v>
      </c>
      <c r="C780" s="61" t="s">
        <v>1751</v>
      </c>
      <c r="D780" s="63" t="s">
        <v>261</v>
      </c>
    </row>
    <row r="781" spans="1:4" x14ac:dyDescent="0.25">
      <c r="A781" s="52" t="s">
        <v>573</v>
      </c>
      <c r="B781" s="64" t="s">
        <v>574</v>
      </c>
      <c r="C781" s="61" t="s">
        <v>1751</v>
      </c>
      <c r="D781" s="63" t="s">
        <v>261</v>
      </c>
    </row>
    <row r="782" spans="1:4" x14ac:dyDescent="0.25">
      <c r="A782" s="52" t="s">
        <v>857</v>
      </c>
      <c r="B782" s="64" t="s">
        <v>858</v>
      </c>
      <c r="C782" s="61" t="s">
        <v>1751</v>
      </c>
      <c r="D782" s="63" t="s">
        <v>261</v>
      </c>
    </row>
    <row r="783" spans="1:4" ht="30" x14ac:dyDescent="0.25">
      <c r="A783" s="52" t="s">
        <v>855</v>
      </c>
      <c r="B783" s="64" t="s">
        <v>856</v>
      </c>
      <c r="C783" s="61" t="s">
        <v>1751</v>
      </c>
      <c r="D783" s="63" t="s">
        <v>261</v>
      </c>
    </row>
    <row r="784" spans="1:4" ht="30" x14ac:dyDescent="0.25">
      <c r="A784" s="52" t="s">
        <v>1504</v>
      </c>
      <c r="B784" s="64" t="s">
        <v>856</v>
      </c>
      <c r="C784" s="61" t="s">
        <v>1751</v>
      </c>
      <c r="D784" s="63" t="s">
        <v>261</v>
      </c>
    </row>
    <row r="785" spans="1:4" x14ac:dyDescent="0.25">
      <c r="A785" s="52" t="s">
        <v>1505</v>
      </c>
      <c r="B785" s="73" t="s">
        <v>1690</v>
      </c>
      <c r="C785" s="61" t="s">
        <v>1751</v>
      </c>
      <c r="D785" s="63" t="s">
        <v>261</v>
      </c>
    </row>
    <row r="786" spans="1:4" x14ac:dyDescent="0.25">
      <c r="A786" s="52" t="s">
        <v>697</v>
      </c>
      <c r="B786" s="64" t="s">
        <v>698</v>
      </c>
      <c r="C786" s="61" t="s">
        <v>1751</v>
      </c>
      <c r="D786" s="63" t="s">
        <v>261</v>
      </c>
    </row>
    <row r="787" spans="1:4" x14ac:dyDescent="0.25">
      <c r="A787" s="52" t="s">
        <v>625</v>
      </c>
      <c r="B787" s="64" t="s">
        <v>626</v>
      </c>
      <c r="C787" s="61" t="s">
        <v>1751</v>
      </c>
      <c r="D787" s="63" t="s">
        <v>261</v>
      </c>
    </row>
    <row r="788" spans="1:4" x14ac:dyDescent="0.25">
      <c r="A788" s="52" t="s">
        <v>1506</v>
      </c>
      <c r="B788" s="64" t="s">
        <v>1578</v>
      </c>
      <c r="C788" s="61" t="s">
        <v>1751</v>
      </c>
      <c r="D788" s="63" t="s">
        <v>261</v>
      </c>
    </row>
    <row r="789" spans="1:4" x14ac:dyDescent="0.25">
      <c r="A789" s="52" t="s">
        <v>947</v>
      </c>
      <c r="B789" s="64" t="s">
        <v>948</v>
      </c>
      <c r="C789" s="61" t="s">
        <v>1751</v>
      </c>
      <c r="D789" s="63" t="s">
        <v>261</v>
      </c>
    </row>
    <row r="790" spans="1:4" x14ac:dyDescent="0.25">
      <c r="A790" s="52" t="s">
        <v>1507</v>
      </c>
      <c r="B790" s="73" t="s">
        <v>1691</v>
      </c>
      <c r="C790" s="61" t="s">
        <v>1751</v>
      </c>
      <c r="D790" s="63" t="s">
        <v>261</v>
      </c>
    </row>
    <row r="791" spans="1:4" x14ac:dyDescent="0.25">
      <c r="A791" s="47" t="s">
        <v>1508</v>
      </c>
      <c r="B791" s="73" t="s">
        <v>1692</v>
      </c>
      <c r="C791" s="61" t="s">
        <v>1751</v>
      </c>
      <c r="D791" s="63" t="s">
        <v>261</v>
      </c>
    </row>
    <row r="792" spans="1:4" x14ac:dyDescent="0.25">
      <c r="A792" s="47" t="s">
        <v>1509</v>
      </c>
      <c r="B792" s="73" t="s">
        <v>1693</v>
      </c>
      <c r="C792" s="61" t="s">
        <v>1751</v>
      </c>
      <c r="D792" s="63" t="s">
        <v>261</v>
      </c>
    </row>
    <row r="793" spans="1:4" x14ac:dyDescent="0.25">
      <c r="A793" s="52" t="s">
        <v>945</v>
      </c>
      <c r="B793" s="64" t="s">
        <v>946</v>
      </c>
      <c r="C793" s="61" t="s">
        <v>1751</v>
      </c>
      <c r="D793" s="63" t="s">
        <v>261</v>
      </c>
    </row>
    <row r="794" spans="1:4" x14ac:dyDescent="0.25">
      <c r="A794" s="52" t="s">
        <v>262</v>
      </c>
      <c r="B794" s="64" t="s">
        <v>263</v>
      </c>
      <c r="C794" s="61" t="s">
        <v>1751</v>
      </c>
      <c r="D794" s="63" t="s">
        <v>261</v>
      </c>
    </row>
    <row r="795" spans="1:4" x14ac:dyDescent="0.25">
      <c r="A795" s="52" t="s">
        <v>905</v>
      </c>
      <c r="B795" s="64" t="s">
        <v>900</v>
      </c>
      <c r="C795" s="61" t="s">
        <v>1751</v>
      </c>
      <c r="D795" s="63" t="s">
        <v>261</v>
      </c>
    </row>
    <row r="796" spans="1:4" x14ac:dyDescent="0.25">
      <c r="A796" s="52" t="s">
        <v>903</v>
      </c>
      <c r="B796" s="64" t="s">
        <v>900</v>
      </c>
      <c r="C796" s="61" t="s">
        <v>1751</v>
      </c>
      <c r="D796" s="63" t="s">
        <v>261</v>
      </c>
    </row>
    <row r="797" spans="1:4" x14ac:dyDescent="0.25">
      <c r="A797" s="52" t="s">
        <v>906</v>
      </c>
      <c r="B797" s="64" t="s">
        <v>900</v>
      </c>
      <c r="C797" s="61" t="s">
        <v>1751</v>
      </c>
      <c r="D797" s="63" t="s">
        <v>261</v>
      </c>
    </row>
    <row r="798" spans="1:4" x14ac:dyDescent="0.25">
      <c r="A798" s="52" t="s">
        <v>902</v>
      </c>
      <c r="B798" s="64" t="s">
        <v>900</v>
      </c>
      <c r="C798" s="61" t="s">
        <v>1751</v>
      </c>
      <c r="D798" s="63" t="s">
        <v>261</v>
      </c>
    </row>
    <row r="799" spans="1:4" x14ac:dyDescent="0.25">
      <c r="A799" s="52" t="s">
        <v>1875</v>
      </c>
      <c r="B799" s="64" t="s">
        <v>900</v>
      </c>
      <c r="C799" s="61" t="s">
        <v>1751</v>
      </c>
      <c r="D799" s="63" t="s">
        <v>261</v>
      </c>
    </row>
    <row r="800" spans="1:4" x14ac:dyDescent="0.25">
      <c r="A800" s="52" t="s">
        <v>904</v>
      </c>
      <c r="B800" s="64" t="s">
        <v>900</v>
      </c>
      <c r="C800" s="61" t="s">
        <v>1751</v>
      </c>
      <c r="D800" s="63" t="s">
        <v>261</v>
      </c>
    </row>
    <row r="801" spans="1:4" x14ac:dyDescent="0.25">
      <c r="A801" s="52" t="s">
        <v>901</v>
      </c>
      <c r="B801" s="64" t="s">
        <v>900</v>
      </c>
      <c r="C801" s="61" t="s">
        <v>1751</v>
      </c>
      <c r="D801" s="63" t="s">
        <v>261</v>
      </c>
    </row>
    <row r="802" spans="1:4" x14ac:dyDescent="0.25">
      <c r="A802" s="52" t="s">
        <v>907</v>
      </c>
      <c r="B802" s="64" t="s">
        <v>908</v>
      </c>
      <c r="C802" s="61" t="s">
        <v>1751</v>
      </c>
      <c r="D802" s="63" t="s">
        <v>261</v>
      </c>
    </row>
    <row r="803" spans="1:4" ht="30" x14ac:dyDescent="0.25">
      <c r="A803" s="52" t="s">
        <v>570</v>
      </c>
      <c r="B803" s="64" t="s">
        <v>569</v>
      </c>
      <c r="C803" s="61" t="s">
        <v>1751</v>
      </c>
      <c r="D803" s="63" t="s">
        <v>261</v>
      </c>
    </row>
    <row r="804" spans="1:4" x14ac:dyDescent="0.25">
      <c r="A804" s="52" t="s">
        <v>269</v>
      </c>
      <c r="B804" s="73" t="s">
        <v>270</v>
      </c>
      <c r="C804" s="61" t="s">
        <v>1751</v>
      </c>
      <c r="D804" s="63" t="s">
        <v>261</v>
      </c>
    </row>
    <row r="805" spans="1:4" x14ac:dyDescent="0.25">
      <c r="A805" s="52" t="s">
        <v>1510</v>
      </c>
      <c r="B805" s="64" t="s">
        <v>591</v>
      </c>
      <c r="C805" s="61" t="s">
        <v>1751</v>
      </c>
      <c r="D805" s="63" t="s">
        <v>261</v>
      </c>
    </row>
    <row r="806" spans="1:4" x14ac:dyDescent="0.25">
      <c r="A806" s="52" t="s">
        <v>1511</v>
      </c>
      <c r="B806" s="64" t="s">
        <v>592</v>
      </c>
      <c r="C806" s="61" t="s">
        <v>1751</v>
      </c>
      <c r="D806" s="63" t="s">
        <v>261</v>
      </c>
    </row>
    <row r="807" spans="1:4" x14ac:dyDescent="0.25">
      <c r="A807" s="52" t="s">
        <v>859</v>
      </c>
      <c r="B807" s="64" t="s">
        <v>860</v>
      </c>
      <c r="C807" s="61" t="s">
        <v>1751</v>
      </c>
      <c r="D807" s="63" t="s">
        <v>261</v>
      </c>
    </row>
    <row r="808" spans="1:4" x14ac:dyDescent="0.25">
      <c r="A808" s="52" t="s">
        <v>410</v>
      </c>
      <c r="B808" s="64" t="s">
        <v>411</v>
      </c>
      <c r="C808" s="61" t="s">
        <v>1751</v>
      </c>
      <c r="D808" s="63" t="s">
        <v>261</v>
      </c>
    </row>
    <row r="809" spans="1:4" x14ac:dyDescent="0.25">
      <c r="A809" s="52" t="s">
        <v>412</v>
      </c>
      <c r="B809" s="64" t="s">
        <v>413</v>
      </c>
      <c r="C809" s="61" t="s">
        <v>1751</v>
      </c>
      <c r="D809" s="63" t="s">
        <v>261</v>
      </c>
    </row>
    <row r="810" spans="1:4" x14ac:dyDescent="0.25">
      <c r="A810" s="52" t="s">
        <v>497</v>
      </c>
      <c r="B810" s="64" t="s">
        <v>498</v>
      </c>
      <c r="C810" s="61" t="s">
        <v>1751</v>
      </c>
      <c r="D810" s="63" t="s">
        <v>261</v>
      </c>
    </row>
    <row r="811" spans="1:4" x14ac:dyDescent="0.25">
      <c r="A811" s="52" t="s">
        <v>509</v>
      </c>
      <c r="B811" s="64" t="s">
        <v>510</v>
      </c>
      <c r="C811" s="61" t="s">
        <v>1751</v>
      </c>
      <c r="D811" s="63" t="s">
        <v>261</v>
      </c>
    </row>
    <row r="812" spans="1:4" x14ac:dyDescent="0.25">
      <c r="A812" s="52" t="s">
        <v>511</v>
      </c>
      <c r="B812" s="64" t="s">
        <v>512</v>
      </c>
      <c r="C812" s="61" t="s">
        <v>1751</v>
      </c>
      <c r="D812" s="63" t="s">
        <v>261</v>
      </c>
    </row>
    <row r="813" spans="1:4" x14ac:dyDescent="0.25">
      <c r="A813" s="52" t="s">
        <v>680</v>
      </c>
      <c r="B813" s="64" t="s">
        <v>681</v>
      </c>
      <c r="C813" s="61" t="s">
        <v>1751</v>
      </c>
      <c r="D813" s="63" t="s">
        <v>261</v>
      </c>
    </row>
    <row r="814" spans="1:4" x14ac:dyDescent="0.25">
      <c r="A814" s="52" t="s">
        <v>682</v>
      </c>
      <c r="B814" s="64" t="s">
        <v>683</v>
      </c>
      <c r="C814" s="61" t="s">
        <v>1751</v>
      </c>
      <c r="D814" s="63" t="s">
        <v>261</v>
      </c>
    </row>
    <row r="815" spans="1:4" x14ac:dyDescent="0.25">
      <c r="A815" s="52" t="s">
        <v>339</v>
      </c>
      <c r="B815" s="64" t="s">
        <v>340</v>
      </c>
      <c r="C815" s="61" t="s">
        <v>1751</v>
      </c>
      <c r="D815" s="63" t="s">
        <v>261</v>
      </c>
    </row>
    <row r="816" spans="1:4" x14ac:dyDescent="0.25">
      <c r="A816" s="52" t="s">
        <v>513</v>
      </c>
      <c r="B816" s="64" t="s">
        <v>514</v>
      </c>
      <c r="C816" s="61" t="s">
        <v>1751</v>
      </c>
      <c r="D816" s="63" t="s">
        <v>261</v>
      </c>
    </row>
    <row r="817" spans="1:4" ht="30" x14ac:dyDescent="0.25">
      <c r="A817" s="52" t="s">
        <v>1512</v>
      </c>
      <c r="B817" s="64" t="s">
        <v>1694</v>
      </c>
      <c r="C817" s="61" t="s">
        <v>1751</v>
      </c>
      <c r="D817" s="63" t="s">
        <v>261</v>
      </c>
    </row>
    <row r="818" spans="1:4" x14ac:dyDescent="0.25">
      <c r="A818" s="52" t="s">
        <v>1513</v>
      </c>
      <c r="B818" s="73" t="s">
        <v>1695</v>
      </c>
      <c r="C818" s="61" t="s">
        <v>1751</v>
      </c>
      <c r="D818" s="63" t="s">
        <v>261</v>
      </c>
    </row>
    <row r="819" spans="1:4" x14ac:dyDescent="0.25">
      <c r="A819" s="52" t="s">
        <v>1514</v>
      </c>
      <c r="B819" s="73" t="s">
        <v>1696</v>
      </c>
      <c r="C819" s="61" t="s">
        <v>1751</v>
      </c>
      <c r="D819" s="63" t="s">
        <v>261</v>
      </c>
    </row>
    <row r="820" spans="1:4" x14ac:dyDescent="0.25">
      <c r="A820" s="52" t="s">
        <v>1515</v>
      </c>
      <c r="B820" s="73" t="s">
        <v>1697</v>
      </c>
      <c r="C820" s="61" t="s">
        <v>1751</v>
      </c>
      <c r="D820" s="63" t="s">
        <v>261</v>
      </c>
    </row>
    <row r="821" spans="1:4" x14ac:dyDescent="0.25">
      <c r="A821" s="52" t="s">
        <v>627</v>
      </c>
      <c r="B821" s="64" t="s">
        <v>628</v>
      </c>
      <c r="C821" s="61" t="s">
        <v>1751</v>
      </c>
      <c r="D821" s="63" t="s">
        <v>261</v>
      </c>
    </row>
    <row r="822" spans="1:4" x14ac:dyDescent="0.25">
      <c r="A822" s="52" t="s">
        <v>1516</v>
      </c>
      <c r="B822" s="73" t="s">
        <v>1698</v>
      </c>
      <c r="C822" s="61" t="s">
        <v>1751</v>
      </c>
      <c r="D822" s="63" t="s">
        <v>261</v>
      </c>
    </row>
    <row r="823" spans="1:4" ht="30" x14ac:dyDescent="0.25">
      <c r="A823" s="52" t="s">
        <v>1517</v>
      </c>
      <c r="B823" s="73" t="s">
        <v>1699</v>
      </c>
      <c r="C823" s="61" t="s">
        <v>1751</v>
      </c>
      <c r="D823" s="63" t="s">
        <v>261</v>
      </c>
    </row>
    <row r="824" spans="1:4" ht="45" x14ac:dyDescent="0.25">
      <c r="A824" s="52" t="s">
        <v>1518</v>
      </c>
      <c r="B824" s="64" t="s">
        <v>504</v>
      </c>
      <c r="C824" s="61" t="s">
        <v>1751</v>
      </c>
      <c r="D824" s="63" t="s">
        <v>261</v>
      </c>
    </row>
    <row r="825" spans="1:4" ht="30" x14ac:dyDescent="0.25">
      <c r="A825" s="52" t="s">
        <v>503</v>
      </c>
      <c r="B825" s="64" t="s">
        <v>504</v>
      </c>
      <c r="C825" s="61" t="s">
        <v>1751</v>
      </c>
      <c r="D825" s="63" t="s">
        <v>261</v>
      </c>
    </row>
    <row r="826" spans="1:4" ht="30" x14ac:dyDescent="0.25">
      <c r="A826" s="52" t="s">
        <v>1286</v>
      </c>
      <c r="B826" s="64" t="s">
        <v>1287</v>
      </c>
      <c r="C826" s="61" t="s">
        <v>1751</v>
      </c>
      <c r="D826" s="63" t="s">
        <v>261</v>
      </c>
    </row>
    <row r="827" spans="1:4" x14ac:dyDescent="0.25">
      <c r="A827" s="52" t="s">
        <v>1282</v>
      </c>
      <c r="B827" s="64" t="s">
        <v>1283</v>
      </c>
      <c r="C827" s="61" t="s">
        <v>1751</v>
      </c>
      <c r="D827" s="63" t="s">
        <v>261</v>
      </c>
    </row>
    <row r="828" spans="1:4" x14ac:dyDescent="0.25">
      <c r="A828" s="52" t="s">
        <v>1280</v>
      </c>
      <c r="B828" s="64" t="s">
        <v>1281</v>
      </c>
      <c r="C828" s="61" t="s">
        <v>1751</v>
      </c>
      <c r="D828" s="63" t="s">
        <v>261</v>
      </c>
    </row>
    <row r="829" spans="1:4" ht="30" x14ac:dyDescent="0.25">
      <c r="A829" s="52" t="s">
        <v>1284</v>
      </c>
      <c r="B829" s="64" t="s">
        <v>1285</v>
      </c>
      <c r="C829" s="61" t="s">
        <v>1751</v>
      </c>
      <c r="D829" s="63" t="s">
        <v>261</v>
      </c>
    </row>
    <row r="830" spans="1:4" ht="30" x14ac:dyDescent="0.25">
      <c r="A830" s="52" t="s">
        <v>1519</v>
      </c>
      <c r="B830" s="64" t="s">
        <v>1285</v>
      </c>
      <c r="C830" s="61" t="s">
        <v>1751</v>
      </c>
      <c r="D830" s="63" t="s">
        <v>261</v>
      </c>
    </row>
    <row r="831" spans="1:4" ht="30" x14ac:dyDescent="0.25">
      <c r="A831" s="52" t="s">
        <v>1520</v>
      </c>
      <c r="B831" s="73" t="s">
        <v>1700</v>
      </c>
      <c r="C831" s="61" t="s">
        <v>1751</v>
      </c>
      <c r="D831" s="63" t="s">
        <v>261</v>
      </c>
    </row>
    <row r="832" spans="1:4" x14ac:dyDescent="0.25">
      <c r="A832" s="52" t="s">
        <v>1521</v>
      </c>
      <c r="B832" s="73" t="s">
        <v>1701</v>
      </c>
      <c r="C832" s="61" t="s">
        <v>1751</v>
      </c>
      <c r="D832" s="63" t="s">
        <v>261</v>
      </c>
    </row>
    <row r="833" spans="1:4" x14ac:dyDescent="0.25">
      <c r="A833" s="52" t="s">
        <v>1522</v>
      </c>
      <c r="B833" s="73" t="s">
        <v>1702</v>
      </c>
      <c r="C833" s="61" t="s">
        <v>1751</v>
      </c>
      <c r="D833" s="63" t="s">
        <v>261</v>
      </c>
    </row>
    <row r="834" spans="1:4" x14ac:dyDescent="0.25">
      <c r="A834" s="47" t="s">
        <v>1523</v>
      </c>
      <c r="B834" s="61" t="s">
        <v>1703</v>
      </c>
      <c r="C834" s="61" t="s">
        <v>1751</v>
      </c>
      <c r="D834" s="63" t="s">
        <v>261</v>
      </c>
    </row>
    <row r="835" spans="1:4" x14ac:dyDescent="0.25">
      <c r="A835" s="47" t="s">
        <v>1524</v>
      </c>
      <c r="B835" s="61" t="s">
        <v>1704</v>
      </c>
      <c r="C835" s="61"/>
      <c r="D835" s="63"/>
    </row>
    <row r="836" spans="1:4" x14ac:dyDescent="0.25">
      <c r="A836" s="52" t="s">
        <v>939</v>
      </c>
      <c r="B836" s="64" t="s">
        <v>940</v>
      </c>
      <c r="C836" s="61" t="s">
        <v>1751</v>
      </c>
      <c r="D836" s="63" t="s">
        <v>261</v>
      </c>
    </row>
    <row r="837" spans="1:4" x14ac:dyDescent="0.25">
      <c r="A837" s="52" t="s">
        <v>57</v>
      </c>
      <c r="B837" s="64" t="s">
        <v>568</v>
      </c>
      <c r="C837" s="61" t="s">
        <v>1751</v>
      </c>
      <c r="D837" s="63" t="s">
        <v>261</v>
      </c>
    </row>
    <row r="838" spans="1:4" x14ac:dyDescent="0.25">
      <c r="A838" s="52" t="s">
        <v>571</v>
      </c>
      <c r="B838" s="64" t="s">
        <v>572</v>
      </c>
      <c r="C838" s="61" t="s">
        <v>1751</v>
      </c>
      <c r="D838" s="63" t="s">
        <v>261</v>
      </c>
    </row>
    <row r="839" spans="1:4" x14ac:dyDescent="0.25">
      <c r="A839" s="52" t="s">
        <v>1525</v>
      </c>
      <c r="B839" s="64" t="s">
        <v>955</v>
      </c>
      <c r="C839" s="61" t="s">
        <v>1751</v>
      </c>
      <c r="D839" s="63" t="s">
        <v>261</v>
      </c>
    </row>
    <row r="840" spans="1:4" x14ac:dyDescent="0.25">
      <c r="A840" s="52" t="s">
        <v>956</v>
      </c>
      <c r="B840" s="64" t="s">
        <v>862</v>
      </c>
      <c r="C840" s="61" t="s">
        <v>1751</v>
      </c>
      <c r="D840" s="63" t="s">
        <v>261</v>
      </c>
    </row>
    <row r="841" spans="1:4" x14ac:dyDescent="0.25">
      <c r="A841" s="52" t="s">
        <v>1526</v>
      </c>
      <c r="B841" s="64" t="s">
        <v>1705</v>
      </c>
      <c r="C841" s="61" t="s">
        <v>1751</v>
      </c>
      <c r="D841" s="63" t="s">
        <v>261</v>
      </c>
    </row>
    <row r="842" spans="1:4" x14ac:dyDescent="0.25">
      <c r="A842" s="57" t="s">
        <v>861</v>
      </c>
      <c r="B842" s="82" t="s">
        <v>862</v>
      </c>
      <c r="C842" s="61" t="s">
        <v>1751</v>
      </c>
      <c r="D842" s="63" t="s">
        <v>261</v>
      </c>
    </row>
    <row r="843" spans="1:4" x14ac:dyDescent="0.25">
      <c r="A843" s="52" t="s">
        <v>654</v>
      </c>
      <c r="B843" s="64" t="s">
        <v>655</v>
      </c>
      <c r="C843" s="61" t="s">
        <v>1751</v>
      </c>
      <c r="D843" s="63" t="s">
        <v>261</v>
      </c>
    </row>
    <row r="844" spans="1:4" x14ac:dyDescent="0.25">
      <c r="A844" s="52" t="s">
        <v>652</v>
      </c>
      <c r="B844" s="64" t="s">
        <v>653</v>
      </c>
      <c r="C844" s="61" t="s">
        <v>1751</v>
      </c>
      <c r="D844" s="63" t="s">
        <v>261</v>
      </c>
    </row>
    <row r="845" spans="1:4" x14ac:dyDescent="0.25">
      <c r="A845" s="52" t="s">
        <v>650</v>
      </c>
      <c r="B845" s="64" t="s">
        <v>651</v>
      </c>
      <c r="C845" s="61" t="s">
        <v>1751</v>
      </c>
      <c r="D845" s="63" t="s">
        <v>261</v>
      </c>
    </row>
    <row r="846" spans="1:4" x14ac:dyDescent="0.25">
      <c r="A846" s="52" t="s">
        <v>711</v>
      </c>
      <c r="B846" s="64" t="s">
        <v>712</v>
      </c>
      <c r="C846" s="61" t="s">
        <v>1751</v>
      </c>
      <c r="D846" s="63" t="s">
        <v>261</v>
      </c>
    </row>
    <row r="847" spans="1:4" x14ac:dyDescent="0.25">
      <c r="A847" s="52" t="s">
        <v>705</v>
      </c>
      <c r="B847" s="64" t="s">
        <v>706</v>
      </c>
      <c r="C847" s="61" t="s">
        <v>1751</v>
      </c>
      <c r="D847" s="63" t="s">
        <v>261</v>
      </c>
    </row>
    <row r="848" spans="1:4" x14ac:dyDescent="0.25">
      <c r="A848" s="52" t="s">
        <v>699</v>
      </c>
      <c r="B848" s="64" t="s">
        <v>700</v>
      </c>
      <c r="C848" s="61" t="s">
        <v>1751</v>
      </c>
      <c r="D848" s="63" t="s">
        <v>261</v>
      </c>
    </row>
    <row r="849" spans="1:4" x14ac:dyDescent="0.25">
      <c r="A849" s="52" t="s">
        <v>701</v>
      </c>
      <c r="B849" s="64" t="s">
        <v>702</v>
      </c>
      <c r="C849" s="61" t="s">
        <v>1751</v>
      </c>
      <c r="D849" s="63" t="s">
        <v>261</v>
      </c>
    </row>
    <row r="850" spans="1:4" x14ac:dyDescent="0.25">
      <c r="A850" s="52" t="s">
        <v>709</v>
      </c>
      <c r="B850" s="83" t="s">
        <v>710</v>
      </c>
      <c r="C850" s="61" t="s">
        <v>1751</v>
      </c>
      <c r="D850" s="63" t="s">
        <v>261</v>
      </c>
    </row>
    <row r="851" spans="1:4" x14ac:dyDescent="0.25">
      <c r="A851" s="52" t="s">
        <v>713</v>
      </c>
      <c r="B851" s="83" t="s">
        <v>714</v>
      </c>
      <c r="C851" s="61" t="s">
        <v>1751</v>
      </c>
      <c r="D851" s="63" t="s">
        <v>261</v>
      </c>
    </row>
    <row r="852" spans="1:4" x14ac:dyDescent="0.25">
      <c r="A852" s="52" t="s">
        <v>703</v>
      </c>
      <c r="B852" s="64" t="s">
        <v>704</v>
      </c>
      <c r="C852" s="61" t="s">
        <v>1751</v>
      </c>
      <c r="D852" s="63" t="s">
        <v>261</v>
      </c>
    </row>
    <row r="853" spans="1:4" x14ac:dyDescent="0.25">
      <c r="A853" s="52" t="s">
        <v>707</v>
      </c>
      <c r="B853" s="83" t="s">
        <v>708</v>
      </c>
      <c r="C853" s="61" t="s">
        <v>1751</v>
      </c>
      <c r="D853" s="63" t="s">
        <v>261</v>
      </c>
    </row>
    <row r="854" spans="1:4" x14ac:dyDescent="0.25">
      <c r="A854" s="52" t="s">
        <v>715</v>
      </c>
      <c r="B854" s="83" t="s">
        <v>716</v>
      </c>
      <c r="C854" s="61" t="s">
        <v>1751</v>
      </c>
      <c r="D854" s="63" t="s">
        <v>261</v>
      </c>
    </row>
    <row r="855" spans="1:4" ht="30" x14ac:dyDescent="0.25">
      <c r="A855" s="52" t="s">
        <v>847</v>
      </c>
      <c r="B855" s="64" t="s">
        <v>848</v>
      </c>
      <c r="C855" s="61" t="s">
        <v>1751</v>
      </c>
      <c r="D855" s="63" t="s">
        <v>261</v>
      </c>
    </row>
    <row r="856" spans="1:4" ht="30" x14ac:dyDescent="0.25">
      <c r="A856" s="52" t="s">
        <v>896</v>
      </c>
      <c r="B856" s="64" t="s">
        <v>897</v>
      </c>
      <c r="C856" s="61" t="s">
        <v>1751</v>
      </c>
      <c r="D856" s="63" t="s">
        <v>261</v>
      </c>
    </row>
    <row r="857" spans="1:4" x14ac:dyDescent="0.25">
      <c r="A857" s="52" t="s">
        <v>898</v>
      </c>
      <c r="B857" s="64" t="s">
        <v>899</v>
      </c>
      <c r="C857" s="61" t="s">
        <v>1751</v>
      </c>
      <c r="D857" s="63" t="s">
        <v>261</v>
      </c>
    </row>
    <row r="858" spans="1:4" x14ac:dyDescent="0.25">
      <c r="A858" s="52" t="s">
        <v>282</v>
      </c>
      <c r="B858" s="64" t="s">
        <v>283</v>
      </c>
      <c r="C858" s="61" t="s">
        <v>1751</v>
      </c>
      <c r="D858" s="63" t="s">
        <v>261</v>
      </c>
    </row>
    <row r="859" spans="1:4" x14ac:dyDescent="0.25">
      <c r="A859" s="52" t="s">
        <v>1527</v>
      </c>
      <c r="B859" s="63"/>
      <c r="C859" s="61" t="s">
        <v>72</v>
      </c>
      <c r="D859" s="63" t="s">
        <v>261</v>
      </c>
    </row>
    <row r="860" spans="1:4" x14ac:dyDescent="0.25">
      <c r="A860" s="52" t="s">
        <v>1528</v>
      </c>
      <c r="B860" s="63"/>
      <c r="C860" s="61" t="s">
        <v>64</v>
      </c>
      <c r="D860" s="63" t="s">
        <v>261</v>
      </c>
    </row>
    <row r="861" spans="1:4" x14ac:dyDescent="0.25">
      <c r="A861" s="52" t="s">
        <v>1529</v>
      </c>
      <c r="B861" s="63" t="s">
        <v>735</v>
      </c>
      <c r="C861" s="61" t="s">
        <v>64</v>
      </c>
      <c r="D861" s="63" t="s">
        <v>261</v>
      </c>
    </row>
    <row r="862" spans="1:4" x14ac:dyDescent="0.25">
      <c r="A862" s="47" t="s">
        <v>734</v>
      </c>
      <c r="B862" s="63" t="s">
        <v>735</v>
      </c>
      <c r="C862" s="61" t="s">
        <v>1754</v>
      </c>
      <c r="D862" s="63" t="s">
        <v>261</v>
      </c>
    </row>
    <row r="863" spans="1:4" x14ac:dyDescent="0.25">
      <c r="A863" s="46" t="s">
        <v>744</v>
      </c>
      <c r="B863" s="63" t="s">
        <v>745</v>
      </c>
      <c r="C863" s="61" t="s">
        <v>1751</v>
      </c>
      <c r="D863" s="63" t="s">
        <v>261</v>
      </c>
    </row>
    <row r="864" spans="1:4" x14ac:dyDescent="0.25">
      <c r="A864" s="47" t="s">
        <v>750</v>
      </c>
      <c r="B864" s="73" t="s">
        <v>1706</v>
      </c>
      <c r="C864" s="61" t="s">
        <v>1751</v>
      </c>
      <c r="D864" s="63" t="s">
        <v>261</v>
      </c>
    </row>
    <row r="865" spans="1:4" x14ac:dyDescent="0.25">
      <c r="A865" s="46" t="s">
        <v>767</v>
      </c>
      <c r="B865" s="63" t="s">
        <v>768</v>
      </c>
      <c r="C865" s="61" t="s">
        <v>1751</v>
      </c>
      <c r="D865" s="63" t="s">
        <v>261</v>
      </c>
    </row>
    <row r="866" spans="1:4" x14ac:dyDescent="0.25">
      <c r="A866" s="46" t="s">
        <v>766</v>
      </c>
      <c r="B866" s="73" t="s">
        <v>1707</v>
      </c>
      <c r="C866" s="61" t="s">
        <v>1751</v>
      </c>
      <c r="D866" s="63" t="s">
        <v>261</v>
      </c>
    </row>
    <row r="867" spans="1:4" ht="30" x14ac:dyDescent="0.25">
      <c r="A867" s="46" t="s">
        <v>1530</v>
      </c>
      <c r="B867" s="73" t="s">
        <v>1708</v>
      </c>
      <c r="C867" s="61" t="s">
        <v>1757</v>
      </c>
      <c r="D867" s="63" t="s">
        <v>261</v>
      </c>
    </row>
    <row r="868" spans="1:4" ht="30" x14ac:dyDescent="0.25">
      <c r="A868" s="46" t="s">
        <v>53</v>
      </c>
      <c r="B868" s="73" t="s">
        <v>1709</v>
      </c>
      <c r="C868" s="61" t="s">
        <v>1762</v>
      </c>
      <c r="D868" s="63" t="s">
        <v>261</v>
      </c>
    </row>
    <row r="869" spans="1:4" x14ac:dyDescent="0.25">
      <c r="A869" s="46" t="s">
        <v>789</v>
      </c>
      <c r="B869" s="73" t="s">
        <v>1710</v>
      </c>
      <c r="C869" s="61" t="s">
        <v>1751</v>
      </c>
      <c r="D869" s="63" t="s">
        <v>261</v>
      </c>
    </row>
    <row r="870" spans="1:4" x14ac:dyDescent="0.25">
      <c r="A870" s="47" t="s">
        <v>790</v>
      </c>
      <c r="B870" s="63" t="s">
        <v>791</v>
      </c>
      <c r="C870" s="61" t="s">
        <v>1754</v>
      </c>
      <c r="D870" s="63" t="s">
        <v>261</v>
      </c>
    </row>
    <row r="871" spans="1:4" x14ac:dyDescent="0.25">
      <c r="A871" s="47" t="s">
        <v>792</v>
      </c>
      <c r="B871" s="63" t="s">
        <v>793</v>
      </c>
      <c r="C871" s="61" t="s">
        <v>1753</v>
      </c>
      <c r="D871" s="63" t="s">
        <v>261</v>
      </c>
    </row>
    <row r="872" spans="1:4" x14ac:dyDescent="0.25">
      <c r="A872" s="46" t="s">
        <v>740</v>
      </c>
      <c r="B872" s="63" t="s">
        <v>741</v>
      </c>
      <c r="C872" s="61" t="s">
        <v>1769</v>
      </c>
      <c r="D872" s="63" t="s">
        <v>261</v>
      </c>
    </row>
    <row r="873" spans="1:4" ht="30" x14ac:dyDescent="0.25">
      <c r="A873" s="47" t="s">
        <v>1531</v>
      </c>
      <c r="B873" s="63" t="s">
        <v>1578</v>
      </c>
      <c r="C873" s="61" t="s">
        <v>1753</v>
      </c>
      <c r="D873" s="63" t="s">
        <v>261</v>
      </c>
    </row>
    <row r="874" spans="1:4" x14ac:dyDescent="0.25">
      <c r="A874" s="46" t="s">
        <v>797</v>
      </c>
      <c r="B874" s="63" t="s">
        <v>798</v>
      </c>
      <c r="C874" s="61" t="s">
        <v>1751</v>
      </c>
      <c r="D874" s="63" t="s">
        <v>261</v>
      </c>
    </row>
    <row r="875" spans="1:4" x14ac:dyDescent="0.25">
      <c r="A875" s="47" t="s">
        <v>780</v>
      </c>
      <c r="B875" s="63" t="s">
        <v>781</v>
      </c>
      <c r="C875" s="61" t="s">
        <v>1751</v>
      </c>
      <c r="D875" s="63" t="s">
        <v>261</v>
      </c>
    </row>
    <row r="876" spans="1:4" x14ac:dyDescent="0.25">
      <c r="A876" s="46" t="s">
        <v>783</v>
      </c>
      <c r="B876" s="63" t="s">
        <v>784</v>
      </c>
      <c r="C876" s="61" t="s">
        <v>1751</v>
      </c>
      <c r="D876" s="63" t="s">
        <v>261</v>
      </c>
    </row>
    <row r="877" spans="1:4" x14ac:dyDescent="0.25">
      <c r="A877" s="46" t="s">
        <v>785</v>
      </c>
      <c r="B877" s="63" t="s">
        <v>786</v>
      </c>
      <c r="C877" s="61" t="s">
        <v>1751</v>
      </c>
      <c r="D877" s="63" t="s">
        <v>261</v>
      </c>
    </row>
    <row r="878" spans="1:4" x14ac:dyDescent="0.25">
      <c r="A878" s="46" t="s">
        <v>782</v>
      </c>
      <c r="B878" s="63" t="s">
        <v>1711</v>
      </c>
      <c r="C878" s="61" t="s">
        <v>1751</v>
      </c>
      <c r="D878" s="63" t="s">
        <v>261</v>
      </c>
    </row>
    <row r="879" spans="1:4" x14ac:dyDescent="0.25">
      <c r="A879" s="46" t="s">
        <v>1532</v>
      </c>
      <c r="B879" s="63" t="s">
        <v>1712</v>
      </c>
      <c r="C879" s="61" t="s">
        <v>1770</v>
      </c>
      <c r="D879" s="63"/>
    </row>
    <row r="880" spans="1:4" x14ac:dyDescent="0.25">
      <c r="A880" s="47" t="s">
        <v>1533</v>
      </c>
      <c r="B880" s="84" t="s">
        <v>1713</v>
      </c>
      <c r="C880" s="61" t="s">
        <v>1751</v>
      </c>
      <c r="D880" s="63" t="s">
        <v>261</v>
      </c>
    </row>
    <row r="881" spans="1:4" x14ac:dyDescent="0.25">
      <c r="A881" s="47" t="s">
        <v>772</v>
      </c>
      <c r="B881" s="73" t="s">
        <v>1714</v>
      </c>
      <c r="C881" s="61" t="s">
        <v>1751</v>
      </c>
      <c r="D881" s="63" t="s">
        <v>261</v>
      </c>
    </row>
    <row r="882" spans="1:4" x14ac:dyDescent="0.25">
      <c r="A882" s="47" t="s">
        <v>773</v>
      </c>
      <c r="B882" s="63" t="s">
        <v>774</v>
      </c>
      <c r="C882" s="61" t="s">
        <v>1754</v>
      </c>
      <c r="D882" s="63" t="s">
        <v>261</v>
      </c>
    </row>
    <row r="883" spans="1:4" x14ac:dyDescent="0.25">
      <c r="A883" s="47" t="s">
        <v>775</v>
      </c>
      <c r="B883" s="73" t="s">
        <v>1639</v>
      </c>
      <c r="C883" s="61" t="s">
        <v>1754</v>
      </c>
      <c r="D883" s="63" t="s">
        <v>261</v>
      </c>
    </row>
    <row r="884" spans="1:4" ht="30" x14ac:dyDescent="0.25">
      <c r="A884" s="46" t="s">
        <v>1534</v>
      </c>
      <c r="B884" s="64" t="s">
        <v>1715</v>
      </c>
      <c r="C884" s="61" t="s">
        <v>1751</v>
      </c>
      <c r="D884" s="63"/>
    </row>
    <row r="885" spans="1:4" ht="30" x14ac:dyDescent="0.25">
      <c r="A885" s="46" t="s">
        <v>799</v>
      </c>
      <c r="B885" s="63" t="s">
        <v>800</v>
      </c>
      <c r="C885" s="61" t="s">
        <v>1751</v>
      </c>
      <c r="D885" s="63" t="s">
        <v>261</v>
      </c>
    </row>
    <row r="886" spans="1:4" x14ac:dyDescent="0.25">
      <c r="A886" s="47" t="s">
        <v>1535</v>
      </c>
      <c r="B886" s="73" t="s">
        <v>1716</v>
      </c>
      <c r="C886" s="61" t="s">
        <v>1751</v>
      </c>
      <c r="D886" s="63" t="s">
        <v>261</v>
      </c>
    </row>
    <row r="887" spans="1:4" x14ac:dyDescent="0.25">
      <c r="A887" s="47" t="s">
        <v>1536</v>
      </c>
      <c r="B887" s="73"/>
      <c r="C887" s="61" t="s">
        <v>1751</v>
      </c>
      <c r="D887" s="63" t="s">
        <v>261</v>
      </c>
    </row>
    <row r="888" spans="1:4" x14ac:dyDescent="0.25">
      <c r="A888" s="47" t="s">
        <v>801</v>
      </c>
      <c r="B888" s="73" t="s">
        <v>1717</v>
      </c>
      <c r="C888" s="61" t="s">
        <v>1754</v>
      </c>
      <c r="D888" s="63" t="s">
        <v>261</v>
      </c>
    </row>
    <row r="889" spans="1:4" ht="30" x14ac:dyDescent="0.25">
      <c r="A889" s="46" t="s">
        <v>778</v>
      </c>
      <c r="B889" s="63" t="s">
        <v>779</v>
      </c>
      <c r="C889" s="61" t="s">
        <v>1762</v>
      </c>
      <c r="D889" s="63" t="s">
        <v>261</v>
      </c>
    </row>
    <row r="890" spans="1:4" x14ac:dyDescent="0.25">
      <c r="A890" s="46" t="s">
        <v>776</v>
      </c>
      <c r="B890" s="73" t="s">
        <v>1718</v>
      </c>
      <c r="C890" s="61" t="s">
        <v>1754</v>
      </c>
      <c r="D890" s="63" t="s">
        <v>261</v>
      </c>
    </row>
    <row r="891" spans="1:4" x14ac:dyDescent="0.25">
      <c r="A891" s="46" t="s">
        <v>1537</v>
      </c>
      <c r="B891" s="63" t="s">
        <v>788</v>
      </c>
      <c r="C891" s="61" t="s">
        <v>1754</v>
      </c>
      <c r="D891" s="63" t="s">
        <v>261</v>
      </c>
    </row>
    <row r="892" spans="1:4" ht="30" x14ac:dyDescent="0.25">
      <c r="A892" s="46" t="s">
        <v>1876</v>
      </c>
      <c r="B892" s="63" t="s">
        <v>788</v>
      </c>
      <c r="C892" s="61" t="s">
        <v>64</v>
      </c>
      <c r="D892" s="63" t="s">
        <v>261</v>
      </c>
    </row>
    <row r="893" spans="1:4" x14ac:dyDescent="0.25">
      <c r="A893" s="46" t="s">
        <v>60</v>
      </c>
      <c r="B893" s="63" t="s">
        <v>777</v>
      </c>
      <c r="C893" s="61" t="s">
        <v>1754</v>
      </c>
      <c r="D893" s="63" t="s">
        <v>261</v>
      </c>
    </row>
    <row r="894" spans="1:4" ht="30" x14ac:dyDescent="0.25">
      <c r="A894" s="46" t="s">
        <v>1226</v>
      </c>
      <c r="B894" s="63" t="s">
        <v>1227</v>
      </c>
      <c r="C894" s="61" t="s">
        <v>1751</v>
      </c>
      <c r="D894" s="63" t="s">
        <v>261</v>
      </c>
    </row>
    <row r="895" spans="1:4" x14ac:dyDescent="0.25">
      <c r="A895" s="46" t="s">
        <v>1538</v>
      </c>
      <c r="B895" s="63" t="s">
        <v>677</v>
      </c>
      <c r="C895" s="61" t="s">
        <v>1762</v>
      </c>
      <c r="D895" s="63"/>
    </row>
    <row r="896" spans="1:4" x14ac:dyDescent="0.25">
      <c r="A896" s="47" t="s">
        <v>751</v>
      </c>
      <c r="B896" s="73" t="s">
        <v>1719</v>
      </c>
      <c r="C896" s="61" t="s">
        <v>1751</v>
      </c>
      <c r="D896" s="63" t="s">
        <v>261</v>
      </c>
    </row>
    <row r="897" spans="1:4" x14ac:dyDescent="0.25">
      <c r="A897" s="46" t="s">
        <v>764</v>
      </c>
      <c r="B897" s="73" t="s">
        <v>1720</v>
      </c>
      <c r="C897" s="61" t="s">
        <v>1751</v>
      </c>
      <c r="D897" s="63" t="s">
        <v>261</v>
      </c>
    </row>
    <row r="898" spans="1:4" x14ac:dyDescent="0.25">
      <c r="A898" s="47" t="s">
        <v>742</v>
      </c>
      <c r="B898" s="63" t="s">
        <v>743</v>
      </c>
      <c r="C898" s="61" t="s">
        <v>1769</v>
      </c>
      <c r="D898" s="63" t="s">
        <v>261</v>
      </c>
    </row>
    <row r="899" spans="1:4" ht="30" x14ac:dyDescent="0.25">
      <c r="A899" s="46" t="s">
        <v>1539</v>
      </c>
      <c r="B899" s="73" t="s">
        <v>1721</v>
      </c>
      <c r="C899" s="61" t="s">
        <v>1754</v>
      </c>
      <c r="D899" s="63" t="s">
        <v>261</v>
      </c>
    </row>
    <row r="900" spans="1:4" x14ac:dyDescent="0.25">
      <c r="A900" s="46" t="s">
        <v>1540</v>
      </c>
      <c r="B900" s="73" t="s">
        <v>1578</v>
      </c>
      <c r="C900" s="61" t="s">
        <v>1754</v>
      </c>
      <c r="D900" s="63" t="s">
        <v>261</v>
      </c>
    </row>
    <row r="901" spans="1:4" x14ac:dyDescent="0.25">
      <c r="A901" s="47" t="s">
        <v>969</v>
      </c>
      <c r="B901" s="74" t="s">
        <v>970</v>
      </c>
      <c r="C901" s="61" t="s">
        <v>1751</v>
      </c>
      <c r="D901" s="63" t="s">
        <v>261</v>
      </c>
    </row>
    <row r="902" spans="1:4" x14ac:dyDescent="0.25">
      <c r="A902" s="58" t="s">
        <v>998</v>
      </c>
      <c r="B902" s="74" t="s">
        <v>999</v>
      </c>
      <c r="C902" s="61" t="s">
        <v>1751</v>
      </c>
      <c r="D902" s="63" t="s">
        <v>261</v>
      </c>
    </row>
    <row r="903" spans="1:4" x14ac:dyDescent="0.25">
      <c r="A903" s="58" t="s">
        <v>1000</v>
      </c>
      <c r="B903" s="74" t="s">
        <v>1001</v>
      </c>
      <c r="C903" s="61" t="s">
        <v>1751</v>
      </c>
      <c r="D903" s="63" t="s">
        <v>261</v>
      </c>
    </row>
    <row r="904" spans="1:4" x14ac:dyDescent="0.25">
      <c r="A904" s="58" t="s">
        <v>1002</v>
      </c>
      <c r="B904" s="74" t="s">
        <v>1003</v>
      </c>
      <c r="C904" s="61" t="s">
        <v>1751</v>
      </c>
      <c r="D904" s="63" t="s">
        <v>261</v>
      </c>
    </row>
    <row r="905" spans="1:4" x14ac:dyDescent="0.25">
      <c r="A905" s="57" t="s">
        <v>1541</v>
      </c>
      <c r="B905" s="64" t="s">
        <v>977</v>
      </c>
      <c r="C905" s="61" t="s">
        <v>1751</v>
      </c>
      <c r="D905" s="63" t="s">
        <v>261</v>
      </c>
    </row>
    <row r="906" spans="1:4" x14ac:dyDescent="0.25">
      <c r="A906" s="57" t="s">
        <v>1542</v>
      </c>
      <c r="B906" s="64" t="s">
        <v>978</v>
      </c>
      <c r="C906" s="61" t="s">
        <v>1751</v>
      </c>
      <c r="D906" s="63" t="s">
        <v>261</v>
      </c>
    </row>
    <row r="907" spans="1:4" x14ac:dyDescent="0.25">
      <c r="A907" s="47" t="s">
        <v>975</v>
      </c>
      <c r="B907" s="74" t="s">
        <v>976</v>
      </c>
      <c r="C907" s="61" t="s">
        <v>1751</v>
      </c>
      <c r="D907" s="63" t="s">
        <v>261</v>
      </c>
    </row>
    <row r="908" spans="1:4" x14ac:dyDescent="0.25">
      <c r="A908" s="47" t="s">
        <v>985</v>
      </c>
      <c r="B908" s="74" t="s">
        <v>1722</v>
      </c>
      <c r="C908" s="61" t="s">
        <v>1751</v>
      </c>
      <c r="D908" s="63"/>
    </row>
    <row r="909" spans="1:4" x14ac:dyDescent="0.25">
      <c r="A909" s="47" t="s">
        <v>984</v>
      </c>
      <c r="B909" s="74" t="s">
        <v>1722</v>
      </c>
      <c r="C909" s="61" t="s">
        <v>1751</v>
      </c>
      <c r="D909" s="63"/>
    </row>
    <row r="910" spans="1:4" x14ac:dyDescent="0.25">
      <c r="A910" s="47" t="s">
        <v>973</v>
      </c>
      <c r="B910" s="74" t="s">
        <v>974</v>
      </c>
      <c r="C910" s="61" t="s">
        <v>1751</v>
      </c>
      <c r="D910" s="63" t="s">
        <v>261</v>
      </c>
    </row>
    <row r="911" spans="1:4" x14ac:dyDescent="0.25">
      <c r="A911" s="58" t="s">
        <v>982</v>
      </c>
      <c r="B911" s="73" t="s">
        <v>1723</v>
      </c>
      <c r="C911" s="61" t="s">
        <v>1751</v>
      </c>
      <c r="D911" s="63" t="s">
        <v>261</v>
      </c>
    </row>
    <row r="912" spans="1:4" x14ac:dyDescent="0.25">
      <c r="A912" s="57" t="s">
        <v>983</v>
      </c>
      <c r="B912" s="73" t="s">
        <v>1724</v>
      </c>
      <c r="C912" s="61" t="s">
        <v>1751</v>
      </c>
      <c r="D912" s="63" t="s">
        <v>261</v>
      </c>
    </row>
    <row r="913" spans="1:4" x14ac:dyDescent="0.25">
      <c r="A913" s="47" t="s">
        <v>1543</v>
      </c>
      <c r="B913" s="73" t="s">
        <v>1725</v>
      </c>
      <c r="C913" s="61" t="s">
        <v>1751</v>
      </c>
      <c r="D913" s="63" t="s">
        <v>261</v>
      </c>
    </row>
    <row r="914" spans="1:4" x14ac:dyDescent="0.25">
      <c r="A914" s="47" t="s">
        <v>1544</v>
      </c>
      <c r="B914" s="73" t="s">
        <v>1726</v>
      </c>
      <c r="C914" s="61" t="s">
        <v>1751</v>
      </c>
      <c r="D914" s="63" t="s">
        <v>261</v>
      </c>
    </row>
    <row r="915" spans="1:4" x14ac:dyDescent="0.25">
      <c r="A915" s="47" t="s">
        <v>1545</v>
      </c>
      <c r="B915" s="73" t="s">
        <v>1727</v>
      </c>
      <c r="C915" s="61" t="s">
        <v>1751</v>
      </c>
      <c r="D915" s="63" t="s">
        <v>261</v>
      </c>
    </row>
    <row r="916" spans="1:4" x14ac:dyDescent="0.25">
      <c r="A916" s="47" t="s">
        <v>1546</v>
      </c>
      <c r="B916" s="73" t="s">
        <v>1728</v>
      </c>
      <c r="C916" s="61" t="s">
        <v>1751</v>
      </c>
      <c r="D916" s="63" t="s">
        <v>261</v>
      </c>
    </row>
    <row r="917" spans="1:4" x14ac:dyDescent="0.25">
      <c r="A917" s="47" t="s">
        <v>1547</v>
      </c>
      <c r="B917" s="73" t="s">
        <v>1729</v>
      </c>
      <c r="C917" s="61" t="s">
        <v>1751</v>
      </c>
      <c r="D917" s="63" t="s">
        <v>261</v>
      </c>
    </row>
    <row r="918" spans="1:4" x14ac:dyDescent="0.25">
      <c r="A918" s="47" t="s">
        <v>1548</v>
      </c>
      <c r="B918" s="73" t="s">
        <v>1730</v>
      </c>
      <c r="C918" s="61" t="s">
        <v>1751</v>
      </c>
      <c r="D918" s="63" t="s">
        <v>261</v>
      </c>
    </row>
    <row r="919" spans="1:4" x14ac:dyDescent="0.25">
      <c r="A919" s="47" t="s">
        <v>971</v>
      </c>
      <c r="B919" s="74" t="s">
        <v>972</v>
      </c>
      <c r="C919" s="61" t="s">
        <v>1751</v>
      </c>
      <c r="D919" s="63" t="s">
        <v>261</v>
      </c>
    </row>
    <row r="920" spans="1:4" x14ac:dyDescent="0.25">
      <c r="A920" s="58" t="s">
        <v>994</v>
      </c>
      <c r="B920" s="74" t="s">
        <v>995</v>
      </c>
      <c r="C920" s="61" t="s">
        <v>1751</v>
      </c>
      <c r="D920" s="63" t="s">
        <v>261</v>
      </c>
    </row>
    <row r="921" spans="1:4" x14ac:dyDescent="0.25">
      <c r="A921" s="58" t="s">
        <v>996</v>
      </c>
      <c r="B921" s="74" t="s">
        <v>997</v>
      </c>
      <c r="C921" s="61" t="s">
        <v>1751</v>
      </c>
      <c r="D921" s="63" t="s">
        <v>261</v>
      </c>
    </row>
    <row r="922" spans="1:4" x14ac:dyDescent="0.25">
      <c r="A922" s="58" t="s">
        <v>986</v>
      </c>
      <c r="B922" s="74" t="s">
        <v>987</v>
      </c>
      <c r="C922" s="61" t="s">
        <v>1751</v>
      </c>
      <c r="D922" s="63" t="s">
        <v>261</v>
      </c>
    </row>
    <row r="923" spans="1:4" x14ac:dyDescent="0.25">
      <c r="A923" s="58" t="s">
        <v>988</v>
      </c>
      <c r="B923" s="74" t="s">
        <v>989</v>
      </c>
      <c r="C923" s="61" t="s">
        <v>1751</v>
      </c>
      <c r="D923" s="63" t="s">
        <v>261</v>
      </c>
    </row>
    <row r="924" spans="1:4" x14ac:dyDescent="0.25">
      <c r="A924" s="58" t="s">
        <v>990</v>
      </c>
      <c r="B924" s="74" t="s">
        <v>991</v>
      </c>
      <c r="C924" s="61" t="s">
        <v>1751</v>
      </c>
      <c r="D924" s="63" t="s">
        <v>261</v>
      </c>
    </row>
    <row r="925" spans="1:4" x14ac:dyDescent="0.25">
      <c r="A925" s="58" t="s">
        <v>992</v>
      </c>
      <c r="B925" s="74" t="s">
        <v>993</v>
      </c>
      <c r="C925" s="61" t="s">
        <v>1751</v>
      </c>
      <c r="D925" s="63" t="s">
        <v>261</v>
      </c>
    </row>
    <row r="926" spans="1:4" ht="30" x14ac:dyDescent="0.25">
      <c r="A926" s="47" t="s">
        <v>981</v>
      </c>
      <c r="B926" s="73" t="s">
        <v>1731</v>
      </c>
      <c r="C926" s="61" t="s">
        <v>1751</v>
      </c>
      <c r="D926" s="63" t="s">
        <v>261</v>
      </c>
    </row>
    <row r="927" spans="1:4" ht="30" x14ac:dyDescent="0.25">
      <c r="A927" s="47" t="s">
        <v>979</v>
      </c>
      <c r="B927" s="73" t="s">
        <v>1732</v>
      </c>
      <c r="C927" s="61" t="s">
        <v>1751</v>
      </c>
      <c r="D927" s="63" t="s">
        <v>261</v>
      </c>
    </row>
    <row r="928" spans="1:4" x14ac:dyDescent="0.25">
      <c r="A928" s="47" t="s">
        <v>980</v>
      </c>
      <c r="B928" s="73" t="s">
        <v>1733</v>
      </c>
      <c r="C928" s="61" t="s">
        <v>1751</v>
      </c>
      <c r="D928" s="63" t="s">
        <v>261</v>
      </c>
    </row>
    <row r="929" spans="1:4" ht="30" x14ac:dyDescent="0.25">
      <c r="A929" s="47" t="s">
        <v>1549</v>
      </c>
      <c r="B929" s="73" t="s">
        <v>1734</v>
      </c>
      <c r="C929" s="61" t="s">
        <v>1751</v>
      </c>
      <c r="D929" s="63" t="s">
        <v>261</v>
      </c>
    </row>
    <row r="930" spans="1:4" x14ac:dyDescent="0.25">
      <c r="A930" s="47" t="s">
        <v>1550</v>
      </c>
      <c r="B930" s="73" t="s">
        <v>1735</v>
      </c>
      <c r="C930" s="61" t="s">
        <v>1751</v>
      </c>
      <c r="D930" s="63" t="s">
        <v>261</v>
      </c>
    </row>
    <row r="931" spans="1:4" x14ac:dyDescent="0.25">
      <c r="A931" s="47" t="s">
        <v>1551</v>
      </c>
      <c r="B931" s="73" t="s">
        <v>1736</v>
      </c>
      <c r="C931" s="61" t="s">
        <v>1751</v>
      </c>
      <c r="D931" s="63" t="s">
        <v>261</v>
      </c>
    </row>
    <row r="932" spans="1:4" x14ac:dyDescent="0.25">
      <c r="A932" s="47" t="s">
        <v>1552</v>
      </c>
      <c r="B932" s="73" t="s">
        <v>1737</v>
      </c>
      <c r="C932" s="61" t="s">
        <v>1751</v>
      </c>
      <c r="D932" s="63" t="s">
        <v>261</v>
      </c>
    </row>
    <row r="933" spans="1:4" x14ac:dyDescent="0.25">
      <c r="A933" s="47" t="s">
        <v>1553</v>
      </c>
      <c r="B933" s="73" t="s">
        <v>1738</v>
      </c>
      <c r="C933" s="61" t="s">
        <v>1751</v>
      </c>
      <c r="D933" s="63" t="s">
        <v>261</v>
      </c>
    </row>
    <row r="934" spans="1:4" x14ac:dyDescent="0.25">
      <c r="A934" s="47" t="s">
        <v>1554</v>
      </c>
      <c r="B934" s="73" t="s">
        <v>1739</v>
      </c>
      <c r="C934" s="61" t="s">
        <v>1751</v>
      </c>
      <c r="D934" s="63" t="s">
        <v>261</v>
      </c>
    </row>
    <row r="935" spans="1:4" x14ac:dyDescent="0.25">
      <c r="A935" s="47" t="s">
        <v>1555</v>
      </c>
      <c r="B935" s="73" t="s">
        <v>1740</v>
      </c>
      <c r="C935" s="61" t="s">
        <v>1751</v>
      </c>
      <c r="D935" s="63" t="s">
        <v>261</v>
      </c>
    </row>
    <row r="936" spans="1:4" x14ac:dyDescent="0.25">
      <c r="A936" s="47" t="s">
        <v>1556</v>
      </c>
      <c r="B936" s="73" t="s">
        <v>1741</v>
      </c>
      <c r="C936" s="61" t="s">
        <v>1751</v>
      </c>
      <c r="D936" s="63" t="s">
        <v>261</v>
      </c>
    </row>
    <row r="937" spans="1:4" x14ac:dyDescent="0.25">
      <c r="A937" s="47" t="s">
        <v>1557</v>
      </c>
      <c r="B937" s="74" t="s">
        <v>1742</v>
      </c>
      <c r="C937" s="61" t="s">
        <v>1751</v>
      </c>
      <c r="D937" s="63" t="s">
        <v>261</v>
      </c>
    </row>
    <row r="938" spans="1:4" x14ac:dyDescent="0.25">
      <c r="A938" s="47" t="s">
        <v>1558</v>
      </c>
      <c r="B938" s="74" t="s">
        <v>1261</v>
      </c>
      <c r="C938" s="61" t="s">
        <v>1751</v>
      </c>
      <c r="D938" s="63" t="s">
        <v>261</v>
      </c>
    </row>
    <row r="939" spans="1:4" x14ac:dyDescent="0.25">
      <c r="A939" s="47" t="s">
        <v>1559</v>
      </c>
      <c r="B939" s="74" t="s">
        <v>1262</v>
      </c>
      <c r="C939" s="61" t="s">
        <v>1751</v>
      </c>
      <c r="D939" s="63" t="s">
        <v>261</v>
      </c>
    </row>
    <row r="940" spans="1:4" x14ac:dyDescent="0.25">
      <c r="A940" s="52" t="s">
        <v>1560</v>
      </c>
      <c r="B940" s="73" t="s">
        <v>1743</v>
      </c>
      <c r="C940" s="61" t="s">
        <v>1751</v>
      </c>
      <c r="D940" s="63" t="s">
        <v>261</v>
      </c>
    </row>
    <row r="941" spans="1:4" ht="30" x14ac:dyDescent="0.25">
      <c r="A941" s="52" t="s">
        <v>1561</v>
      </c>
      <c r="B941" s="73" t="s">
        <v>1744</v>
      </c>
      <c r="C941" s="61" t="s">
        <v>1751</v>
      </c>
      <c r="D941" s="63" t="s">
        <v>261</v>
      </c>
    </row>
    <row r="942" spans="1:4" x14ac:dyDescent="0.25">
      <c r="A942" s="52" t="s">
        <v>1562</v>
      </c>
      <c r="B942" s="73" t="s">
        <v>1745</v>
      </c>
      <c r="C942" s="61" t="s">
        <v>1751</v>
      </c>
      <c r="D942" s="63" t="s">
        <v>261</v>
      </c>
    </row>
    <row r="943" spans="1:4" x14ac:dyDescent="0.25">
      <c r="A943" s="52" t="s">
        <v>818</v>
      </c>
      <c r="B943" s="73" t="s">
        <v>1746</v>
      </c>
      <c r="C943" s="61" t="s">
        <v>1751</v>
      </c>
      <c r="D943" s="63" t="s">
        <v>261</v>
      </c>
    </row>
    <row r="944" spans="1:4" x14ac:dyDescent="0.25">
      <c r="A944" s="52" t="s">
        <v>401</v>
      </c>
      <c r="B944" s="73" t="s">
        <v>1747</v>
      </c>
      <c r="C944" s="61" t="s">
        <v>1751</v>
      </c>
      <c r="D944" s="63" t="s">
        <v>261</v>
      </c>
    </row>
    <row r="945" spans="1:4" x14ac:dyDescent="0.25">
      <c r="A945" s="52" t="s">
        <v>1563</v>
      </c>
      <c r="B945" s="73" t="s">
        <v>1748</v>
      </c>
      <c r="C945" s="61" t="s">
        <v>1751</v>
      </c>
      <c r="D945" s="63" t="s">
        <v>261</v>
      </c>
    </row>
    <row r="946" spans="1:4" x14ac:dyDescent="0.25">
      <c r="A946" s="52" t="s">
        <v>58</v>
      </c>
      <c r="B946" s="64" t="s">
        <v>569</v>
      </c>
      <c r="C946" s="61" t="s">
        <v>1751</v>
      </c>
      <c r="D946" s="63" t="s">
        <v>261</v>
      </c>
    </row>
    <row r="947" spans="1:4" x14ac:dyDescent="0.25">
      <c r="A947" s="59" t="s">
        <v>1564</v>
      </c>
      <c r="B947" s="85" t="s">
        <v>1749</v>
      </c>
      <c r="C947" s="61" t="s">
        <v>1751</v>
      </c>
      <c r="D947" s="63" t="s">
        <v>261</v>
      </c>
    </row>
  </sheetData>
  <sheetProtection algorithmName="SHA-512" hashValue="H6j7iwFOhqTz22KCQR/qcQYAxyfRXiog5dMELnopGiHijx5ecsjUJaJxY5cvD+gPlZ4ybDbJRy8e8zlsfQYvDw==" saltValue="kddxgwhbfl8nsZJ0Lq4G1w==" spinCount="100000" sheet="1" formatCells="0" formatColumns="0" formatRows="0" insertColumns="0" insertRows="0" insertHyperlinks="0" deleteColumns="0" deleteRows="0" sort="0" autoFilter="0" pivotTables="0"/>
  <protectedRanges>
    <protectedRange sqref="A903" name="Rango1_1_2_1_1"/>
  </protectedRanges>
  <sortState xmlns:xlrd2="http://schemas.microsoft.com/office/spreadsheetml/2017/richdata2" ref="A2:F812">
    <sortCondition ref="A2"/>
  </sortState>
  <phoneticPr fontId="25" type="noConversion"/>
  <conditionalFormatting sqref="A7">
    <cfRule type="expression" dxfId="88" priority="8" stopIfTrue="1">
      <formula>AND(COUNTIF($Y$8:$Y$8, A7)+COUNTIF($E$8:$L$8, A7)&gt;1,NOT(ISBLANK(A7)))</formula>
    </cfRule>
  </conditionalFormatting>
  <conditionalFormatting sqref="A8">
    <cfRule type="expression" dxfId="87" priority="9" stopIfTrue="1">
      <formula>AND(COUNTIF($W$9:$Y$9, A8)+COUNTIF($E$9:$L$9, A8)&gt;1,NOT(ISBLANK(A8)))</formula>
    </cfRule>
  </conditionalFormatting>
  <conditionalFormatting sqref="A9:A10 A21 A27 A32 A41:A42 A49 A84 A95 A100 A102 A109 A112 A126:A127">
    <cfRule type="expression" dxfId="86" priority="122" stopIfTrue="1">
      <formula>AND(COUNTIF(#REF!, A9)+COUNTIF(#REF!, A9)&gt;1,NOT(ISBLANK(A9)))</formula>
    </cfRule>
  </conditionalFormatting>
  <conditionalFormatting sqref="A11">
    <cfRule type="expression" dxfId="85" priority="134" stopIfTrue="1">
      <formula>AND(COUNTIF($W$11:$Y$11, A11)+COUNTIF($E$11:$L$11, A11)&gt;1,NOT(ISBLANK(A11)))</formula>
    </cfRule>
    <cfRule type="duplicateValues" dxfId="84" priority="14"/>
  </conditionalFormatting>
  <conditionalFormatting sqref="A13">
    <cfRule type="expression" dxfId="83" priority="16" stopIfTrue="1">
      <formula>AND(COUNTIF($Y$14:$Y$14, A13)+COUNTIF($E$14:$L$14, A13)&gt;1,NOT(ISBLANK(A13)))</formula>
    </cfRule>
  </conditionalFormatting>
  <conditionalFormatting sqref="A14">
    <cfRule type="expression" dxfId="82" priority="17" stopIfTrue="1">
      <formula>AND(COUNTIF($W$15:$Y$15, A14)+COUNTIF($E$15:$L$15, A14)&gt;1,NOT(ISBLANK(A14)))</formula>
    </cfRule>
  </conditionalFormatting>
  <conditionalFormatting sqref="A15">
    <cfRule type="expression" dxfId="81" priority="18" stopIfTrue="1">
      <formula>AND(COUNTIF($Y$16:$Y$16, A15)+COUNTIF($E$16:$L$16, A15)&gt;1,NOT(ISBLANK(A15)))</formula>
    </cfRule>
  </conditionalFormatting>
  <conditionalFormatting sqref="A16">
    <cfRule type="expression" dxfId="80" priority="19" stopIfTrue="1">
      <formula>AND(COUNTIF($W$17:$Y$17, A16)+COUNTIF($E$17:$L$17, A16)&gt;1,NOT(ISBLANK(A16)))</formula>
    </cfRule>
  </conditionalFormatting>
  <conditionalFormatting sqref="A17 A20 A44 A57">
    <cfRule type="expression" dxfId="79" priority="22" stopIfTrue="1">
      <formula>AND(COUNTIF($W$58:$Y$58, A17)+COUNTIF($W$45:$Y$45, A17)+COUNTIF($W$18:$Y$18, A17)+COUNTIF($W$21:$Y$21, A17)+COUNTIF($E$18:$L$18, A17)+COUNTIF($E$45:$L$45, A17)+COUNTIF($E$21:$L$21, A17)+COUNTIF($E$58:$L$58, A17)&gt;1,NOT(ISBLANK(A17)))</formula>
    </cfRule>
  </conditionalFormatting>
  <conditionalFormatting sqref="A17">
    <cfRule type="expression" dxfId="78" priority="20" stopIfTrue="1">
      <formula>AND(COUNTIF($W$18:$Y$18, A17)+COUNTIF($E$18:$L$18, A17)&gt;1,NOT(ISBLANK(A17)))</formula>
    </cfRule>
  </conditionalFormatting>
  <conditionalFormatting sqref="A19">
    <cfRule type="expression" dxfId="77" priority="21" stopIfTrue="1">
      <formula>AND(COUNTIF($W$20:$Y$20, A19)+COUNTIF($E$20:$L$20, A19)&gt;1,NOT(ISBLANK(A19)))</formula>
    </cfRule>
  </conditionalFormatting>
  <conditionalFormatting sqref="A20">
    <cfRule type="expression" dxfId="76" priority="23" stopIfTrue="1">
      <formula>AND(COUNTIF($W$21:$Y$21, A20)+COUNTIF($E$21:$L$21, A20)&gt;1,NOT(ISBLANK(A20)))</formula>
    </cfRule>
  </conditionalFormatting>
  <conditionalFormatting sqref="A22">
    <cfRule type="expression" dxfId="75" priority="26" stopIfTrue="1">
      <formula>AND(COUNTIF($W$23:$Y$23, A22)+COUNTIF($E$23:$L$23, A22)&gt;1,NOT(ISBLANK(A22)))</formula>
    </cfRule>
  </conditionalFormatting>
  <conditionalFormatting sqref="A23">
    <cfRule type="expression" dxfId="74" priority="27" stopIfTrue="1">
      <formula>AND(COUNTIF($W$24:$Y$24, A23)+COUNTIF($E$24:$L$24, A23)&gt;1,NOT(ISBLANK(A23)))</formula>
    </cfRule>
  </conditionalFormatting>
  <conditionalFormatting sqref="A24">
    <cfRule type="duplicateValues" dxfId="73" priority="28"/>
  </conditionalFormatting>
  <conditionalFormatting sqref="A25">
    <cfRule type="expression" dxfId="72" priority="120" stopIfTrue="1">
      <formula>AND(COUNTIF($Y$26:$Y$26, A25)+COUNTIF($E$26:$L$26, A25)&gt;1,NOT(ISBLANK(A25)))</formula>
    </cfRule>
  </conditionalFormatting>
  <conditionalFormatting sqref="A26">
    <cfRule type="expression" dxfId="71" priority="29" stopIfTrue="1">
      <formula>AND(COUNTIF($Y$27:$Y$27, A26)+COUNTIF($E$27:$L$27, A26)&gt;1,NOT(ISBLANK(A26)))</formula>
    </cfRule>
  </conditionalFormatting>
  <conditionalFormatting sqref="A28">
    <cfRule type="duplicateValues" dxfId="70" priority="31"/>
  </conditionalFormatting>
  <conditionalFormatting sqref="A29">
    <cfRule type="expression" dxfId="69" priority="32" stopIfTrue="1">
      <formula>AND(COUNTIF($W$30:$Y$30, A29)+COUNTIF($E$30:$L$30, A29)&gt;1,NOT(ISBLANK(A29)))</formula>
    </cfRule>
  </conditionalFormatting>
  <conditionalFormatting sqref="A30">
    <cfRule type="expression" dxfId="68" priority="33" stopIfTrue="1">
      <formula>AND(COUNTIF($X$31:$Y$31, A30)+COUNTIF($E$31:$L$31, A30)&gt;1,NOT(ISBLANK(A30)))</formula>
    </cfRule>
  </conditionalFormatting>
  <conditionalFormatting sqref="A31">
    <cfRule type="expression" dxfId="67" priority="34" stopIfTrue="1">
      <formula>AND(COUNTIF($Y$32:$Y$32, A31)+COUNTIF($E$32:$L$32, A31)&gt;1,NOT(ISBLANK(A31)))</formula>
    </cfRule>
  </conditionalFormatting>
  <conditionalFormatting sqref="A33">
    <cfRule type="expression" dxfId="66" priority="37" stopIfTrue="1">
      <formula>AND(COUNTIF($W$34:$Y$34, A33)+COUNTIF($E$34:$L$34, A33)&gt;1,NOT(ISBLANK(A33)))</formula>
    </cfRule>
  </conditionalFormatting>
  <conditionalFormatting sqref="A34">
    <cfRule type="expression" dxfId="65" priority="144" stopIfTrue="1">
      <formula>AND(COUNTIF($W$35:$Y$35, A34)+COUNTIF($E$35:$L$35, A34)+COUNTIF(#REF!, A34)&gt;1,NOT(ISBLANK(A34)))</formula>
    </cfRule>
  </conditionalFormatting>
  <conditionalFormatting sqref="A35">
    <cfRule type="expression" dxfId="64" priority="154" stopIfTrue="1">
      <formula>AND(COUNTIF($W$36:$Y$36, A35)+COUNTIF($E$36:$L$36, A35)+COUNTIF(#REF!, A35)&gt;1,NOT(ISBLANK(A35)))</formula>
    </cfRule>
  </conditionalFormatting>
  <conditionalFormatting sqref="A36">
    <cfRule type="expression" dxfId="63" priority="38" stopIfTrue="1">
      <formula>AND(COUNTIF($W$37:$Y$37, A36)+COUNTIF($E$37:$L$37, A36)&gt;1,NOT(ISBLANK(A36)))</formula>
    </cfRule>
  </conditionalFormatting>
  <conditionalFormatting sqref="A37">
    <cfRule type="expression" dxfId="62" priority="39" stopIfTrue="1">
      <formula>AND(COUNTIF($W$38:$Y$38, A37)+COUNTIF($E$38:$L$38, A37)&gt;1,NOT(ISBLANK(A37)))</formula>
    </cfRule>
  </conditionalFormatting>
  <conditionalFormatting sqref="A38">
    <cfRule type="expression" dxfId="61" priority="158" stopIfTrue="1">
      <formula>AND(COUNTIF($W$39:$Y$39, A38)+COUNTIF($E$39:$L$39, A38)&gt;1,NOT(ISBLANK(A38)))</formula>
    </cfRule>
  </conditionalFormatting>
  <conditionalFormatting sqref="A39">
    <cfRule type="expression" dxfId="60" priority="41" stopIfTrue="1">
      <formula>AND(COUNTIF($W$40:$Y$40, A39)+COUNTIF($E$40:$L$40, A39)&gt;1,NOT(ISBLANK(A39)))</formula>
    </cfRule>
  </conditionalFormatting>
  <conditionalFormatting sqref="A40">
    <cfRule type="expression" dxfId="59" priority="42" stopIfTrue="1">
      <formula>AND(COUNTIF($Y$41:$Y$41, A40)+COUNTIF($E$41:$L$41, A40)&gt;1,NOT(ISBLANK(A40)))</formula>
    </cfRule>
  </conditionalFormatting>
  <conditionalFormatting sqref="A44">
    <cfRule type="expression" dxfId="58" priority="46" stopIfTrue="1">
      <formula>AND(COUNTIF(#REF!, A44)+COUNTIF(#REF!, A44)&gt;1,NOT(ISBLANK(A44)))</formula>
    </cfRule>
  </conditionalFormatting>
  <conditionalFormatting sqref="A46">
    <cfRule type="expression" dxfId="57" priority="15" stopIfTrue="1">
      <formula>AND(COUNTIF($W$12:$Y$12, A46)+COUNTIF($E$12:$L$12, A46)&gt;1,NOT(ISBLANK(A46)))</formula>
    </cfRule>
    <cfRule type="expression" dxfId="56" priority="47" stopIfTrue="1">
      <formula>AND(COUNTIF($W$47:$Y$47, A46)+COUNTIF($E$47:$L$47, A46)&gt;1,NOT(ISBLANK(A46)))</formula>
    </cfRule>
  </conditionalFormatting>
  <conditionalFormatting sqref="A47">
    <cfRule type="expression" dxfId="55" priority="48" stopIfTrue="1">
      <formula>AND(COUNTIF($W$48:$Y$48, A47)+COUNTIF($E$48:$L$48, A47)&gt;1,NOT(ISBLANK(A47)))</formula>
    </cfRule>
  </conditionalFormatting>
  <conditionalFormatting sqref="A48">
    <cfRule type="expression" dxfId="54" priority="49" stopIfTrue="1">
      <formula>AND(COUNTIF($Y$49:$Y$49, A48)+COUNTIF($E$49:$L$49, A48)&gt;1,NOT(ISBLANK(A48)))</formula>
    </cfRule>
  </conditionalFormatting>
  <conditionalFormatting sqref="A50 A58 A61:A62 A64:A65">
    <cfRule type="expression" dxfId="53" priority="52" stopIfTrue="1">
      <formula>AND(COUNTIF($E$62:$L$63, A50)+COUNTIF($E$65:$L$66, A50)+COUNTIF($E$51:$L$51, A50)+COUNTIF($E$59:$L$59, A50)+COUNTIF($Y$62:$Y$63, A50)+COUNTIF($Y$51:$Y$51, A50)+COUNTIF($Y$59:$Y$59, A50)+COUNTIF($Y$65:$Y$65, A50)&gt;1,NOT(ISBLANK(A50)))</formula>
    </cfRule>
  </conditionalFormatting>
  <conditionalFormatting sqref="A51:A54">
    <cfRule type="expression" dxfId="52" priority="53" stopIfTrue="1">
      <formula>AND(COUNTIF($W$52:$Y$52, A51)+COUNTIF($E$52:$L$52, A51)&gt;1,NOT(ISBLANK(A51)))</formula>
    </cfRule>
  </conditionalFormatting>
  <conditionalFormatting sqref="A55">
    <cfRule type="expression" dxfId="51" priority="57" stopIfTrue="1">
      <formula>AND(COUNTIF($W$56:$Y$56, A55)+COUNTIF($E$56:$L$56, A55)&gt;1,NOT(ISBLANK(A55)))</formula>
    </cfRule>
  </conditionalFormatting>
  <conditionalFormatting sqref="A56">
    <cfRule type="expression" dxfId="50" priority="58" stopIfTrue="1">
      <formula>AND(COUNTIF($W$57:$Y$57, A56)+COUNTIF($E$57:$L$57, A56)&gt;1,NOT(ISBLANK(A56)))</formula>
    </cfRule>
  </conditionalFormatting>
  <conditionalFormatting sqref="A59">
    <cfRule type="expression" dxfId="49" priority="59" stopIfTrue="1">
      <formula>AND(COUNTIF($W$60:$Y$60, A59)+COUNTIF($E$60:$L$60, A59)&gt;1,NOT(ISBLANK(A59)))</formula>
    </cfRule>
  </conditionalFormatting>
  <conditionalFormatting sqref="A60">
    <cfRule type="expression" dxfId="48" priority="60" stopIfTrue="1">
      <formula>AND(COUNTIF($W$61:$Y$61, A60)+COUNTIF($E$61:$L$61, A60)&gt;1,NOT(ISBLANK(A60)))</formula>
    </cfRule>
    <cfRule type="expression" dxfId="47" priority="61" stopIfTrue="1">
      <formula>AND(COUNTIF(#REF!, A60)+COUNTIF(#REF!, A60)&gt;1,NOT(ISBLANK(A60)))</formula>
    </cfRule>
  </conditionalFormatting>
  <conditionalFormatting sqref="A63">
    <cfRule type="expression" dxfId="46" priority="116" stopIfTrue="1">
      <formula>AND(COUNTIF($E$64:$L$64, A63)+COUNTIF(#REF!, A63)&gt;1,NOT(ISBLANK(A63)))</formula>
    </cfRule>
  </conditionalFormatting>
  <conditionalFormatting sqref="A66">
    <cfRule type="expression" dxfId="45" priority="62" stopIfTrue="1">
      <formula>AND(COUNTIF($W$67:$Y$67, A66)+COUNTIF($E$67:$L$67, A66)&gt;1,NOT(ISBLANK(A66)))</formula>
    </cfRule>
  </conditionalFormatting>
  <conditionalFormatting sqref="A68">
    <cfRule type="expression" dxfId="44" priority="63" stopIfTrue="1">
      <formula>AND(COUNTIF($W$69:$Y$69, A68)+COUNTIF($E$69:$L$69, A68)&gt;1,NOT(ISBLANK(A68)))</formula>
    </cfRule>
  </conditionalFormatting>
  <conditionalFormatting sqref="A69">
    <cfRule type="expression" dxfId="43" priority="64" stopIfTrue="1">
      <formula>AND(COUNTIF($Y$70:$Y$70, A69)+COUNTIF($E$70:$L$70, A69)&gt;1,NOT(ISBLANK(A69)))</formula>
    </cfRule>
  </conditionalFormatting>
  <conditionalFormatting sqref="A70:A83">
    <cfRule type="expression" dxfId="42" priority="65" stopIfTrue="1">
      <formula>AND(COUNTIF($W$71:$Y$76, A70)+COUNTIF($E$71:$L$76, A70)&gt;1,NOT(ISBLANK(A70)))</formula>
    </cfRule>
  </conditionalFormatting>
  <conditionalFormatting sqref="A81:A83">
    <cfRule type="expression" dxfId="41" priority="74" stopIfTrue="1">
      <formula>AND(COUNTIF($W$82:$Y$82, A81)+COUNTIF($E$82:$L$82, A81)&gt;1,NOT(ISBLANK(A81)))</formula>
    </cfRule>
  </conditionalFormatting>
  <conditionalFormatting sqref="A85:A89">
    <cfRule type="expression" dxfId="40" priority="70" stopIfTrue="1">
      <formula>AND(COUNTIF($X$86:$Y$86, A85)+COUNTIF($E$86:$L$86, A85)&gt;1,NOT(ISBLANK(A85)))</formula>
    </cfRule>
  </conditionalFormatting>
  <conditionalFormatting sqref="A86:A89">
    <cfRule type="expression" dxfId="39" priority="75" stopIfTrue="1">
      <formula>AND(COUNTIF($W$87:$Y$87, A86)+COUNTIF($E$87:$L$87, A86)&gt;1,NOT(ISBLANK(A86)))</formula>
    </cfRule>
  </conditionalFormatting>
  <conditionalFormatting sqref="A87">
    <cfRule type="duplicateValues" dxfId="38" priority="4"/>
  </conditionalFormatting>
  <conditionalFormatting sqref="A88:A89">
    <cfRule type="expression" dxfId="37" priority="76" stopIfTrue="1">
      <formula>AND(COUNTIF($Y$89:$Y$89, A88)+COUNTIF($E$89:$L$89, A88)&gt;1,NOT(ISBLANK(A88)))</formula>
    </cfRule>
  </conditionalFormatting>
  <conditionalFormatting sqref="A90:A91">
    <cfRule type="expression" dxfId="36" priority="71" stopIfTrue="1">
      <formula>AND(COUNTIF($W$92:$Y$92, A90)+COUNTIF($E$92:$L$92, A90)&gt;1,NOT(ISBLANK(A90)))</formula>
    </cfRule>
  </conditionalFormatting>
  <conditionalFormatting sqref="A92">
    <cfRule type="duplicateValues" dxfId="35" priority="72"/>
  </conditionalFormatting>
  <conditionalFormatting sqref="A93">
    <cfRule type="expression" dxfId="34" priority="5" stopIfTrue="1">
      <formula>AND(COUNTIF($Y$94:$Y$94, A93)+COUNTIF($E$94:$E$94, A93)&gt;1,NOT(ISBLANK(A93)))</formula>
    </cfRule>
  </conditionalFormatting>
  <conditionalFormatting sqref="A94">
    <cfRule type="expression" dxfId="33" priority="6" stopIfTrue="1">
      <formula>AND(COUNTIF($Y$95:$Y$95, A94)+COUNTIF($E$95:$E$95, A94)&gt;1,NOT(ISBLANK(A94)))</formula>
    </cfRule>
  </conditionalFormatting>
  <conditionalFormatting sqref="A96">
    <cfRule type="expression" dxfId="32" priority="77" stopIfTrue="1">
      <formula>AND(COUNTIF($X$97:$Y$97, A96)+COUNTIF($E$97:$L$97, A96)&gt;1,NOT(ISBLANK(A96)))</formula>
    </cfRule>
  </conditionalFormatting>
  <conditionalFormatting sqref="A97">
    <cfRule type="duplicateValues" dxfId="31" priority="121"/>
  </conditionalFormatting>
  <conditionalFormatting sqref="A98">
    <cfRule type="expression" dxfId="30" priority="78" stopIfTrue="1">
      <formula>AND(COUNTIF($X$99:$Y$99, A98)+COUNTIF($E$99:$L$99, A98)&gt;1,NOT(ISBLANK(A98)))</formula>
    </cfRule>
  </conditionalFormatting>
  <conditionalFormatting sqref="A99">
    <cfRule type="expression" dxfId="29" priority="79" stopIfTrue="1">
      <formula>AND(COUNTIF($X$100:$Y$100, A99)+COUNTIF($E$100:$L$100, A99)&gt;1,NOT(ISBLANK(A99)))</formula>
    </cfRule>
  </conditionalFormatting>
  <conditionalFormatting sqref="A103">
    <cfRule type="expression" dxfId="28" priority="83" stopIfTrue="1">
      <formula>AND(COUNTIF($W$104:$Y$104, A103)+COUNTIF($E$104:$L$104, A103)&gt;1,NOT(ISBLANK(A103)))</formula>
    </cfRule>
  </conditionalFormatting>
  <conditionalFormatting sqref="A105">
    <cfRule type="expression" dxfId="27" priority="84" stopIfTrue="1">
      <formula>AND(COUNTIF($W$106:$Y$106, A105)+COUNTIF($E$106:$L$106, A105)&gt;1,NOT(ISBLANK(A105)))</formula>
    </cfRule>
  </conditionalFormatting>
  <conditionalFormatting sqref="A106">
    <cfRule type="expression" dxfId="26" priority="85" stopIfTrue="1">
      <formula>AND(COUNTIF($W$107:$Y$107, A106)+COUNTIF($E$107:$L$107, A106)&gt;1,NOT(ISBLANK(A106)))</formula>
    </cfRule>
  </conditionalFormatting>
  <conditionalFormatting sqref="A107">
    <cfRule type="expression" dxfId="25" priority="86" stopIfTrue="1">
      <formula>AND(COUNTIF($W$108:$Y$108, A107)+COUNTIF($E$108:$L$108, A107)&gt;1,NOT(ISBLANK(A107)))</formula>
    </cfRule>
  </conditionalFormatting>
  <conditionalFormatting sqref="A108">
    <cfRule type="expression" dxfId="24" priority="87" stopIfTrue="1">
      <formula>AND(COUNTIF($W$109:$Y$109, A108)+COUNTIF($E$109:$L$109, A108)&gt;1,NOT(ISBLANK(A108)))</formula>
    </cfRule>
  </conditionalFormatting>
  <conditionalFormatting sqref="A110">
    <cfRule type="expression" dxfId="23" priority="91" stopIfTrue="1">
      <formula>AND(COUNTIF($W$111:$Y$111, A110)+COUNTIF($E$111:$L$111, A110)&gt;1,NOT(ISBLANK(A110)))</formula>
    </cfRule>
  </conditionalFormatting>
  <conditionalFormatting sqref="A111">
    <cfRule type="expression" dxfId="22" priority="92" stopIfTrue="1">
      <formula>AND(COUNTIF($W$112:$Y$112, A111)+COUNTIF($E$112:$L$112, A111)&gt;1,NOT(ISBLANK(A111)))</formula>
    </cfRule>
  </conditionalFormatting>
  <conditionalFormatting sqref="A113">
    <cfRule type="expression" dxfId="21" priority="95" stopIfTrue="1">
      <formula>AND(COUNTIF($W$114:$Y$114, A113)+COUNTIF($E$114:$L$114, A113)&gt;1,NOT(ISBLANK(A113)))</formula>
    </cfRule>
  </conditionalFormatting>
  <conditionalFormatting sqref="A114">
    <cfRule type="expression" dxfId="20" priority="96" stopIfTrue="1">
      <formula>AND(COUNTIF($W$115:$Y$115, A114)+COUNTIF($E$115:$L$115, A114)&gt;1,NOT(ISBLANK(A114)))</formula>
    </cfRule>
  </conditionalFormatting>
  <conditionalFormatting sqref="A115">
    <cfRule type="expression" dxfId="19" priority="97" stopIfTrue="1">
      <formula>AND(COUNTIF($W$116:$Y$116, A115)+COUNTIF($E$116:$L$116, A115)&gt;1,NOT(ISBLANK(A115)))</formula>
    </cfRule>
  </conditionalFormatting>
  <conditionalFormatting sqref="A117">
    <cfRule type="expression" dxfId="18" priority="98" stopIfTrue="1">
      <formula>AND(COUNTIF($W$118:$Y$118, A117)+COUNTIF($E$118:$L$118, A117)&gt;1,NOT(ISBLANK(A117)))</formula>
    </cfRule>
  </conditionalFormatting>
  <conditionalFormatting sqref="A118:A124">
    <cfRule type="expression" dxfId="17" priority="119" stopIfTrue="1">
      <formula>AND(COUNTIF($W$127:$Y$127, A118)+COUNTIF($E$127:$L$127, A118)&gt;1,NOT(ISBLANK(A118)))</formula>
    </cfRule>
  </conditionalFormatting>
  <conditionalFormatting sqref="A124">
    <cfRule type="expression" dxfId="16" priority="102" stopIfTrue="1">
      <formula>AND(COUNTIF($W$125:$Y$125, A124)+COUNTIF($E$125:$L$125, A124)&gt;1,NOT(ISBLANK(A124)))</formula>
    </cfRule>
  </conditionalFormatting>
  <conditionalFormatting sqref="A128">
    <cfRule type="expression" dxfId="15" priority="103" stopIfTrue="1">
      <formula>AND(COUNTIF($W$129:$Y$129, A128)+COUNTIF($E$129:$L$129, A128)&gt;1,NOT(ISBLANK(A128)))</formula>
    </cfRule>
  </conditionalFormatting>
  <conditionalFormatting sqref="A129">
    <cfRule type="expression" dxfId="14" priority="104" stopIfTrue="1">
      <formula>AND(COUNTIF($Y$130:$Y$130, A129)+COUNTIF($E$130:$L$130, A129)&gt;1,NOT(ISBLANK(A129)))</formula>
    </cfRule>
  </conditionalFormatting>
  <conditionalFormatting sqref="A131">
    <cfRule type="expression" dxfId="13" priority="105" stopIfTrue="1">
      <formula>AND(COUNTIF($W$132:$Y$132, A131)+COUNTIF($E$132:$L$132, A131)&gt;1,NOT(ISBLANK(A131)))</formula>
    </cfRule>
  </conditionalFormatting>
  <conditionalFormatting sqref="A134">
    <cfRule type="expression" dxfId="12" priority="106" stopIfTrue="1">
      <formula>AND(COUNTIF($X$135:$Y$135, A134)+COUNTIF($E$135:$L$135, A134)&gt;1,NOT(ISBLANK(A134)))</formula>
    </cfRule>
  </conditionalFormatting>
  <conditionalFormatting sqref="A136">
    <cfRule type="expression" dxfId="11" priority="107" stopIfTrue="1">
      <formula>AND(COUNTIF($W$137:$Y$137, A136)+COUNTIF($E$137:$L$137, A136)&gt;1,NOT(ISBLANK(A136)))</formula>
    </cfRule>
  </conditionalFormatting>
  <conditionalFormatting sqref="A137">
    <cfRule type="expression" dxfId="10" priority="108" stopIfTrue="1">
      <formula>AND(COUNTIF($W$138:$Y$138, A137)+COUNTIF($E$138:$L$138, A137)&gt;1,NOT(ISBLANK(A137)))</formula>
    </cfRule>
  </conditionalFormatting>
  <conditionalFormatting sqref="A138">
    <cfRule type="expression" dxfId="9" priority="109" stopIfTrue="1">
      <formula>AND(COUNTIF($W$139:$Y$139, A138)+COUNTIF($E$139:$L$139, A138)&gt;1,NOT(ISBLANK(A138)))</formula>
    </cfRule>
  </conditionalFormatting>
  <conditionalFormatting sqref="A142">
    <cfRule type="expression" dxfId="8" priority="110" stopIfTrue="1">
      <formula>AND(COUNTIF($W$143:$Y$143, A142)+COUNTIF($E$143:$L$143, A142)&gt;1,NOT(ISBLANK(A142)))</formula>
    </cfRule>
  </conditionalFormatting>
  <conditionalFormatting sqref="A143">
    <cfRule type="expression" dxfId="7" priority="111" stopIfTrue="1">
      <formula>AND(COUNTIF($W$144:$Y$144, A143)+COUNTIF($E$144:$L$144, A143)&gt;1,NOT(ISBLANK(A143)))</formula>
    </cfRule>
  </conditionalFormatting>
  <conditionalFormatting sqref="A144">
    <cfRule type="expression" dxfId="6" priority="112" stopIfTrue="1">
      <formula>AND(COUNTIF($W$145:$Y$145, A144)+COUNTIF($E$145:$L$145, A144)&gt;1,NOT(ISBLANK(A144)))</formula>
    </cfRule>
  </conditionalFormatting>
  <conditionalFormatting sqref="A149">
    <cfRule type="expression" dxfId="5" priority="113" stopIfTrue="1">
      <formula>AND(COUNTIF($W$150:$Y$150, A149)+COUNTIF($E$150:$L$150, A149)&gt;1,NOT(ISBLANK(A149)))</formula>
    </cfRule>
  </conditionalFormatting>
  <conditionalFormatting sqref="A150">
    <cfRule type="expression" dxfId="4" priority="114" stopIfTrue="1">
      <formula>AND(COUNTIF($W$151:$Y$151, A150)+COUNTIF($E$151:$L$151, A150)&gt;1,NOT(ISBLANK(A150)))</formula>
    </cfRule>
  </conditionalFormatting>
  <conditionalFormatting sqref="A245">
    <cfRule type="duplicateValues" dxfId="3" priority="115"/>
  </conditionalFormatting>
  <conditionalFormatting sqref="A572:A575">
    <cfRule type="duplicateValues" dxfId="2" priority="3"/>
  </conditionalFormatting>
  <conditionalFormatting sqref="A576:A577 A567 A564">
    <cfRule type="duplicateValues" dxfId="1" priority="2"/>
  </conditionalFormatting>
  <conditionalFormatting sqref="B139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87129-2922-41e0-9915-4492c14b85cf" xsi:nil="true"/>
    <lcf76f155ced4ddcb4097134ff3c332f xmlns="17e2e097-a168-47f6-b32e-2b65bcb567d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8FDA32B9AD7244851856B06BFBDECC" ma:contentTypeVersion="12" ma:contentTypeDescription="Crear nuevo documento." ma:contentTypeScope="" ma:versionID="a58986cfb2acb277c547013fcdc11db0">
  <xsd:schema xmlns:xsd="http://www.w3.org/2001/XMLSchema" xmlns:xs="http://www.w3.org/2001/XMLSchema" xmlns:p="http://schemas.microsoft.com/office/2006/metadata/properties" xmlns:ns2="17e2e097-a168-47f6-b32e-2b65bcb567da" xmlns:ns3="46c87129-2922-41e0-9915-4492c14b85cf" targetNamespace="http://schemas.microsoft.com/office/2006/metadata/properties" ma:root="true" ma:fieldsID="54b5ef70a141a327f40f70068fe08c93" ns2:_="" ns3:_="">
    <xsd:import namespace="17e2e097-a168-47f6-b32e-2b65bcb567da"/>
    <xsd:import namespace="46c87129-2922-41e0-9915-4492c14b85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2e097-a168-47f6-b32e-2b65bcb56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38e7027-190f-4f90-8839-9f8250567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87129-2922-41e0-9915-4492c14b85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DE2C0-04F1-48F4-9E57-43F1878D15EC}" ma:internalName="TaxCatchAll" ma:showField="CatchAllData" ma:web="{747de36e-a3bd-4a9f-93aa-b4fe3bb0e57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E37298-0ADF-49E2-8A80-7593CE6CF4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A1EEC1-6BB1-4B52-B9D2-DB00B0DFB1DC}"/>
</file>

<file path=customXml/itemProps3.xml><?xml version="1.0" encoding="utf-8"?>
<ds:datastoreItem xmlns:ds="http://schemas.openxmlformats.org/officeDocument/2006/customXml" ds:itemID="{C7247F2E-E4C2-413F-BE9A-02E42C5CAD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LISTADO COMPLETO</vt:lpstr>
      <vt:lpstr>'LISTADO COMPLETO'!_FilterDatabase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Yudiana Andrea Rodriguez Salazar</dc:creator>
  <cp:keywords/>
  <dc:description/>
  <cp:lastModifiedBy>Yudiana Andrea Rodriguez Salazar</cp:lastModifiedBy>
  <cp:revision/>
  <dcterms:created xsi:type="dcterms:W3CDTF">2023-05-25T16:21:23Z</dcterms:created>
  <dcterms:modified xsi:type="dcterms:W3CDTF">2026-02-05T13:36:58Z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0x010100E18FDA32B9AD7244851856B06BFBDECC</vt:lpwstr>
  </property>
</Properties>
</file>