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ac.ronseria\Desktop\"/>
    </mc:Choice>
  </mc:AlternateContent>
  <xr:revisionPtr revIDLastSave="0" documentId="13_ncr:1_{A36537B9-EAAC-4B94-BB90-0E4158EF3216}" xr6:coauthVersionLast="47" xr6:coauthVersionMax="47" xr10:uidLastSave="{00000000-0000-0000-0000-000000000000}"/>
  <bookViews>
    <workbookView xWindow="-120" yWindow="-120" windowWidth="29040" windowHeight="15720" tabRatio="846" xr2:uid="{ED1185A6-9FE1-4170-A8DF-4405D94063A1}"/>
  </bookViews>
  <sheets>
    <sheet name="MBIO Desde 2026-2" sheetId="67" r:id="rId1"/>
    <sheet name="CursosContexto" sheetId="68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68" l="1"/>
  <c r="H17" i="68"/>
  <c r="H12" i="68"/>
  <c r="H7" i="68"/>
  <c r="F25" i="68"/>
  <c r="D25" i="68"/>
  <c r="H27" i="68" l="1"/>
</calcChain>
</file>

<file path=xl/sharedStrings.xml><?xml version="1.0" encoding="utf-8"?>
<sst xmlns="http://schemas.openxmlformats.org/spreadsheetml/2006/main" count="126" uniqueCount="96">
  <si>
    <t>núcleo común, educación general uniandes, texto, contexto</t>
  </si>
  <si>
    <t>PRIMER SEMESTRE</t>
  </si>
  <si>
    <t>SEGUNDO SEMETRE</t>
  </si>
  <si>
    <t>TERCER SEMESTRE</t>
  </si>
  <si>
    <t>CUARTO SEMESTRE</t>
  </si>
  <si>
    <t xml:space="preserve">Código </t>
  </si>
  <si>
    <t>Nombre de la materia</t>
  </si>
  <si>
    <t># créd</t>
  </si>
  <si>
    <t>Nota</t>
  </si>
  <si>
    <t>FCIE 1010</t>
  </si>
  <si>
    <t xml:space="preserve">Introducción Ciencias (nc) </t>
  </si>
  <si>
    <t>GEOC 1002</t>
  </si>
  <si>
    <t xml:space="preserve">Goeciencias (nc) </t>
  </si>
  <si>
    <t>FISI 1518</t>
  </si>
  <si>
    <t xml:space="preserve">Física 1 (Reformado) (nc) </t>
  </si>
  <si>
    <t>FISI 1528</t>
  </si>
  <si>
    <t xml:space="preserve">Física 2 (Reformado) (nc) </t>
  </si>
  <si>
    <t xml:space="preserve">MBIO-1103 </t>
  </si>
  <si>
    <t xml:space="preserve">Práctica de Laboratorio (tx) </t>
  </si>
  <si>
    <t>MATE 1203</t>
  </si>
  <si>
    <t xml:space="preserve">Cálculo Diferencial (nc) </t>
  </si>
  <si>
    <t>MATE 1214</t>
  </si>
  <si>
    <t xml:space="preserve">Cálculo Integral (nc) </t>
  </si>
  <si>
    <t>CBU 1</t>
  </si>
  <si>
    <t>QUIM 1103</t>
  </si>
  <si>
    <t xml:space="preserve">Química (nc) </t>
  </si>
  <si>
    <t>BIOL 2204</t>
  </si>
  <si>
    <t>Principios genética y evolución (tx)</t>
  </si>
  <si>
    <t>BIOL 2205</t>
  </si>
  <si>
    <t>Inferencia e informática (tx)</t>
  </si>
  <si>
    <t>MBIO 2203</t>
  </si>
  <si>
    <t>Práctica de Laboratorio Avanzadas (ctx)</t>
  </si>
  <si>
    <t>ISIS 1221</t>
  </si>
  <si>
    <t>Introducción a la programación (nc)</t>
  </si>
  <si>
    <t>QUIM1303</t>
  </si>
  <si>
    <t xml:space="preserve">Fundamentos de Química Orgánica (nc) </t>
  </si>
  <si>
    <t>MBIO 2504</t>
  </si>
  <si>
    <t>Ecología Microbiana (tx)</t>
  </si>
  <si>
    <t>DERE 1300</t>
  </si>
  <si>
    <t xml:space="preserve">Constitución y Democracia (eg) </t>
  </si>
  <si>
    <t>MBIO 1100</t>
  </si>
  <si>
    <t xml:space="preserve">Biología Celular (tx) </t>
  </si>
  <si>
    <t>Pensar, comunicar y colaborar</t>
  </si>
  <si>
    <t>QUIM 1618</t>
  </si>
  <si>
    <t xml:space="preserve">Fundamentos de analisis químico (nc) </t>
  </si>
  <si>
    <t>MATE 1105</t>
  </si>
  <si>
    <t xml:space="preserve">Algebra Lineal (nc) </t>
  </si>
  <si>
    <t>MBIO 1102</t>
  </si>
  <si>
    <t xml:space="preserve">Biología de Microorganismos (tx) </t>
  </si>
  <si>
    <t>QUIM2518</t>
  </si>
  <si>
    <t>Fundamentos de fisicoquímica (nc)</t>
  </si>
  <si>
    <t>QUINTO SEMESTRE</t>
  </si>
  <si>
    <t>SEXTO SEMESTRE</t>
  </si>
  <si>
    <t>SEPTIMO SEMESTRE</t>
  </si>
  <si>
    <t>OCTAVO SEMESTRE</t>
  </si>
  <si>
    <t>CBU 2</t>
  </si>
  <si>
    <t>CBU 4</t>
  </si>
  <si>
    <t>CLE (eg)</t>
  </si>
  <si>
    <t>Br-BAV_2: (Biomédica-roja)(Bacterias, Arqueas,Virus) (ctx)</t>
  </si>
  <si>
    <t>CBU 3</t>
  </si>
  <si>
    <t>CBU 5</t>
  </si>
  <si>
    <t>Bb-E_2: (Industrial-blanca)(Ecucariotas) (ctx)</t>
  </si>
  <si>
    <t>Bv-BAV_1: (Ambiental-verde)(Bacterias, Arqueas,Virus) (ctx)</t>
  </si>
  <si>
    <t>Bb-BAV_1: (Industrial-blanca)(Bacterias, Arqueas,Virus) (ctx)</t>
  </si>
  <si>
    <t>Bb-BAV_2: (Industrial-blanca)(Bacterias, Arqueas,Virus) (ctx)</t>
  </si>
  <si>
    <t>Bv-E_1: (Ambiental-verde)(Eucariotas) (ctx)</t>
  </si>
  <si>
    <t>Bb-E_1: (Industrial-blanca)(Ecucariotas) (ctx)</t>
  </si>
  <si>
    <t>Bv-E_2: (Ambiental-verde)(Eucariotas) (ctx)</t>
  </si>
  <si>
    <t>BM-BAV_1: (Biología molecular)(Bacterias, Arqueas,Virus) (ctx)</t>
  </si>
  <si>
    <t>Bv-BAV_2: (Ambiental-verde)(Bacterias, Arqueas,Virus) (ctx)</t>
  </si>
  <si>
    <t>BM-E_2: (Biología molecular)(Eucaritas) (ctx)</t>
  </si>
  <si>
    <t>Br-BAV_1: (Biomédica-roja)(Bacterias, Arqueas,Virus) (ctx)</t>
  </si>
  <si>
    <t>BM-E_1: (Biología molecular)(Eucaritas) (ctx)</t>
  </si>
  <si>
    <t>BM-BAV_2: (Biología molecular)(Bacterias, Arqueas,Virus) (ctx)</t>
  </si>
  <si>
    <t>Br-E_1: (Biomédica-roja)(Eucariotas) (ctx)</t>
  </si>
  <si>
    <t>PP_1: (Proyección profesional )</t>
  </si>
  <si>
    <t>BM-BAV_1: (Biologia molecular)(Bacterias, Arqueas,Virus) (ctx)</t>
  </si>
  <si>
    <t>PENSUM DE MICROBIOLOGIA A PARTIR DEL 2026-20</t>
  </si>
  <si>
    <t>MBIO 3912</t>
  </si>
  <si>
    <t>Inscripción a Proyecto de Grado</t>
  </si>
  <si>
    <t>Tesis - Monografía - Prática - Pasantía - Innovación Emprendimiento</t>
  </si>
  <si>
    <t>BAV (20)</t>
  </si>
  <si>
    <t>No. Créd</t>
  </si>
  <si>
    <t>Eucariotas (20)</t>
  </si>
  <si>
    <t>Biotecnología Verde - Ambiental (10)</t>
  </si>
  <si>
    <t>Total créditos  Biotecnología Verde Amb.</t>
  </si>
  <si>
    <t>Biotecnología Roja - Biomédicas (10)</t>
  </si>
  <si>
    <t>Total créditos Biotecnología roja Biomed.</t>
  </si>
  <si>
    <t>Biotecnología Blanca - Industrial (10)</t>
  </si>
  <si>
    <t>Total créditos Biotecnología Blanca ind.</t>
  </si>
  <si>
    <t>Biología molecular (10)</t>
  </si>
  <si>
    <t>Total créditos Biotecnología molecular</t>
  </si>
  <si>
    <t>Total créditos vistos a la fecha</t>
  </si>
  <si>
    <r>
      <t>Obligatorio 5 créditos por grupo de organismos.</t>
    </r>
    <r>
      <rPr>
        <b/>
        <sz val="11"/>
        <color rgb="FF000000"/>
        <rFont val="Calibri"/>
        <family val="2"/>
        <scheme val="minor"/>
      </rPr>
      <t xml:space="preserve"> Mínimo</t>
    </r>
    <r>
      <rPr>
        <sz val="11"/>
        <color rgb="FF000000"/>
        <rFont val="Calibri"/>
        <family val="2"/>
        <scheme val="minor"/>
      </rPr>
      <t xml:space="preserve"> por categória=10 Créditos</t>
    </r>
  </si>
  <si>
    <r>
      <t xml:space="preserve">Obligatorio 5 créditos por grupo de organismos. </t>
    </r>
    <r>
      <rPr>
        <b/>
        <sz val="11"/>
        <color rgb="FF000000"/>
        <rFont val="Calibri"/>
        <family val="2"/>
        <scheme val="minor"/>
      </rPr>
      <t>Mínimo</t>
    </r>
    <r>
      <rPr>
        <sz val="11"/>
        <color rgb="FF000000"/>
        <rFont val="Calibri"/>
        <family val="2"/>
        <scheme val="minor"/>
      </rPr>
      <t xml:space="preserve"> por categória=10 Créditos</t>
    </r>
  </si>
  <si>
    <r>
      <t xml:space="preserve">Obligatorio5 créditos por grupo de organismos. </t>
    </r>
    <r>
      <rPr>
        <b/>
        <sz val="11"/>
        <color rgb="FF000000"/>
        <rFont val="Calibri"/>
        <family val="2"/>
        <scheme val="minor"/>
      </rPr>
      <t>Mínimo</t>
    </r>
    <r>
      <rPr>
        <sz val="11"/>
        <color rgb="FF000000"/>
        <rFont val="Calibri"/>
        <family val="2"/>
        <scheme val="minor"/>
      </rPr>
      <t xml:space="preserve"> por categória=10 Créditos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</si>
</sst>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65"/>
        <bgColor rgb="FF000000"/>
      </patternFill>
    </fill>
    <fill>
      <patternFill patternType="solid">
        <fgColor rgb="FFF9F7A7"/>
        <bgColor rgb="FF000000"/>
      </patternFill>
    </fill>
    <fill>
      <patternFill patternType="solid">
        <fgColor rgb="FF8DB4E2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B7D799"/>
        <bgColor rgb="FF000000"/>
      </patternFill>
    </fill>
    <fill>
      <patternFill patternType="solid">
        <fgColor rgb="FFBFBFBF"/>
        <bgColor rgb="FF000000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5" fillId="0" borderId="0" xfId="0" applyFont="1"/>
    <xf numFmtId="0" fontId="4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2" fillId="0" borderId="4" xfId="0" applyFont="1" applyBorder="1"/>
    <xf numFmtId="0" fontId="5" fillId="0" borderId="12" xfId="0" applyFont="1" applyBorder="1"/>
    <xf numFmtId="0" fontId="5" fillId="0" borderId="13" xfId="0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20" xfId="0" applyFont="1" applyBorder="1"/>
    <xf numFmtId="0" fontId="5" fillId="0" borderId="10" xfId="0" applyFont="1" applyBorder="1"/>
    <xf numFmtId="0" fontId="2" fillId="0" borderId="10" xfId="0" applyFont="1" applyBorder="1"/>
    <xf numFmtId="0" fontId="5" fillId="0" borderId="7" xfId="0" applyFont="1" applyBorder="1"/>
    <xf numFmtId="0" fontId="5" fillId="0" borderId="4" xfId="0" applyFont="1" applyBorder="1"/>
    <xf numFmtId="0" fontId="2" fillId="0" borderId="11" xfId="0" applyFont="1" applyBorder="1"/>
    <xf numFmtId="0" fontId="5" fillId="0" borderId="11" xfId="0" applyFont="1" applyBorder="1"/>
    <xf numFmtId="0" fontId="5" fillId="0" borderId="14" xfId="0" applyFont="1" applyBorder="1"/>
    <xf numFmtId="0" fontId="2" fillId="0" borderId="8" xfId="0" applyFont="1" applyBorder="1"/>
    <xf numFmtId="0" fontId="2" fillId="0" borderId="9" xfId="0" applyFont="1" applyBorder="1"/>
    <xf numFmtId="0" fontId="4" fillId="0" borderId="17" xfId="0" applyFont="1" applyBorder="1"/>
    <xf numFmtId="0" fontId="4" fillId="0" borderId="19" xfId="0" applyFont="1" applyBorder="1"/>
    <xf numFmtId="0" fontId="3" fillId="0" borderId="9" xfId="0" applyFont="1" applyBorder="1"/>
    <xf numFmtId="0" fontId="4" fillId="0" borderId="3" xfId="0" applyFont="1" applyBorder="1"/>
    <xf numFmtId="0" fontId="4" fillId="0" borderId="18" xfId="0" applyFont="1" applyBorder="1"/>
    <xf numFmtId="0" fontId="3" fillId="0" borderId="3" xfId="0" applyFont="1" applyBorder="1"/>
    <xf numFmtId="0" fontId="4" fillId="0" borderId="6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5" fillId="0" borderId="10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20" xfId="0" applyBorder="1"/>
    <xf numFmtId="0" fontId="5" fillId="0" borderId="4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0" fillId="0" borderId="13" xfId="0" applyBorder="1"/>
    <xf numFmtId="0" fontId="0" fillId="0" borderId="1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7" xfId="0" applyBorder="1"/>
    <xf numFmtId="0" fontId="5" fillId="0" borderId="11" xfId="0" applyFont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4" xfId="0" applyBorder="1"/>
    <xf numFmtId="0" fontId="5" fillId="0" borderId="3" xfId="0" applyFont="1" applyBorder="1" applyAlignment="1">
      <alignment horizontal="left"/>
    </xf>
    <xf numFmtId="0" fontId="5" fillId="0" borderId="22" xfId="0" applyFont="1" applyBorder="1"/>
    <xf numFmtId="0" fontId="0" fillId="0" borderId="4" xfId="0" applyBorder="1" applyAlignment="1">
      <alignment horizontal="left" wrapText="1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/>
    <xf numFmtId="0" fontId="9" fillId="2" borderId="0" xfId="0" applyFont="1" applyFill="1" applyAlignment="1">
      <alignment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horizontal="center"/>
    </xf>
    <xf numFmtId="0" fontId="10" fillId="4" borderId="16" xfId="0" applyFont="1" applyFill="1" applyBorder="1" applyAlignment="1">
      <alignment horizontal="center" vertical="center" wrapText="1"/>
    </xf>
    <xf numFmtId="0" fontId="11" fillId="4" borderId="25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11" fillId="4" borderId="26" xfId="0" applyFont="1" applyFill="1" applyBorder="1" applyAlignment="1">
      <alignment horizontal="center" vertical="center" wrapText="1"/>
    </xf>
    <xf numFmtId="0" fontId="11" fillId="4" borderId="27" xfId="0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0" fontId="11" fillId="4" borderId="24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11" fillId="4" borderId="28" xfId="0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center" vertical="center" wrapText="1"/>
    </xf>
    <xf numFmtId="0" fontId="11" fillId="5" borderId="27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5" borderId="24" xfId="0" applyFont="1" applyFill="1" applyBorder="1" applyAlignment="1">
      <alignment horizontal="center" vertical="center" wrapText="1"/>
    </xf>
    <xf numFmtId="0" fontId="11" fillId="5" borderId="26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16" xfId="0" applyFont="1" applyFill="1" applyBorder="1" applyAlignment="1">
      <alignment horizontal="center" vertical="center" wrapText="1"/>
    </xf>
    <xf numFmtId="0" fontId="11" fillId="5" borderId="24" xfId="0" applyFont="1" applyFill="1" applyBorder="1" applyAlignment="1">
      <alignment horizontal="center" vertical="center" wrapText="1"/>
    </xf>
    <xf numFmtId="0" fontId="10" fillId="5" borderId="29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33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34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horizontal="center" vertical="center" wrapText="1"/>
    </xf>
    <xf numFmtId="0" fontId="11" fillId="3" borderId="30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1" fillId="3" borderId="28" xfId="0" applyFont="1" applyFill="1" applyBorder="1" applyAlignment="1">
      <alignment horizontal="center" vertical="center" wrapText="1"/>
    </xf>
    <xf numFmtId="0" fontId="10" fillId="6" borderId="16" xfId="0" applyFont="1" applyFill="1" applyBorder="1" applyAlignment="1">
      <alignment horizontal="center" vertical="center" wrapText="1"/>
    </xf>
    <xf numFmtId="0" fontId="11" fillId="6" borderId="25" xfId="0" applyFont="1" applyFill="1" applyBorder="1" applyAlignment="1">
      <alignment horizontal="center" vertical="center" wrapText="1"/>
    </xf>
    <xf numFmtId="0" fontId="11" fillId="6" borderId="35" xfId="0" applyFont="1" applyFill="1" applyBorder="1" applyAlignment="1">
      <alignment horizontal="center" vertical="center" wrapText="1"/>
    </xf>
    <xf numFmtId="0" fontId="10" fillId="6" borderId="24" xfId="0" applyFont="1" applyFill="1" applyBorder="1" applyAlignment="1">
      <alignment horizontal="center" vertical="center" wrapText="1"/>
    </xf>
    <xf numFmtId="0" fontId="11" fillId="6" borderId="26" xfId="0" applyFont="1" applyFill="1" applyBorder="1" applyAlignment="1">
      <alignment horizontal="center" vertical="center" wrapText="1"/>
    </xf>
    <xf numFmtId="0" fontId="11" fillId="6" borderId="31" xfId="0" applyFont="1" applyFill="1" applyBorder="1" applyAlignment="1">
      <alignment horizontal="center" vertical="center" wrapText="1"/>
    </xf>
    <xf numFmtId="0" fontId="11" fillId="6" borderId="27" xfId="0" applyFont="1" applyFill="1" applyBorder="1" applyAlignment="1">
      <alignment horizontal="center" vertical="center" wrapText="1"/>
    </xf>
    <xf numFmtId="0" fontId="11" fillId="6" borderId="16" xfId="0" applyFont="1" applyFill="1" applyBorder="1" applyAlignment="1">
      <alignment horizontal="center" vertical="center" wrapText="1"/>
    </xf>
    <xf numFmtId="0" fontId="11" fillId="6" borderId="24" xfId="0" applyFont="1" applyFill="1" applyBorder="1" applyAlignment="1">
      <alignment horizontal="center" vertical="center" wrapText="1"/>
    </xf>
    <xf numFmtId="0" fontId="11" fillId="6" borderId="28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7" borderId="9" xfId="0" applyFont="1" applyFill="1" applyBorder="1" applyAlignment="1">
      <alignment horizontal="center" vertical="center"/>
    </xf>
    <xf numFmtId="0" fontId="11" fillId="4" borderId="29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 wrapText="1"/>
    </xf>
    <xf numFmtId="0" fontId="11" fillId="6" borderId="29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6" borderId="29" xfId="0" applyFont="1" applyFill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D86B0-C6D6-4B0F-9B58-BD51F601CBCF}">
  <dimension ref="A1:P25"/>
  <sheetViews>
    <sheetView tabSelected="1" zoomScale="70" zoomScaleNormal="70" workbookViewId="0">
      <selection activeCell="B31" sqref="B31"/>
    </sheetView>
  </sheetViews>
  <sheetFormatPr baseColWidth="10" defaultColWidth="11" defaultRowHeight="15.75" x14ac:dyDescent="0.25"/>
  <cols>
    <col min="1" max="1" width="10.5" style="1" bestFit="1" customWidth="1"/>
    <col min="2" max="2" width="45" bestFit="1" customWidth="1"/>
    <col min="3" max="3" width="11.375" customWidth="1"/>
    <col min="4" max="4" width="4.75" customWidth="1"/>
    <col min="5" max="5" width="18.125" style="1" bestFit="1" customWidth="1"/>
    <col min="6" max="6" width="54" bestFit="1" customWidth="1"/>
    <col min="7" max="7" width="11.875" customWidth="1"/>
    <col min="8" max="8" width="4.25" customWidth="1"/>
    <col min="9" max="9" width="10.25" style="1" bestFit="1" customWidth="1"/>
    <col min="10" max="10" width="54.625" bestFit="1" customWidth="1"/>
    <col min="12" max="12" width="4.25" customWidth="1"/>
    <col min="13" max="13" width="19" style="1" customWidth="1"/>
    <col min="14" max="14" width="53.75" bestFit="1" customWidth="1"/>
  </cols>
  <sheetData>
    <row r="1" spans="1:16" x14ac:dyDescent="0.25">
      <c r="A1" s="55" t="s">
        <v>77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spans="1:16" x14ac:dyDescent="0.25">
      <c r="A2" s="55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16" ht="16.5" thickBot="1" x14ac:dyDescent="0.3">
      <c r="B3" s="1"/>
    </row>
    <row r="4" spans="1:16" ht="19.5" thickBot="1" x14ac:dyDescent="0.35">
      <c r="A4" s="52" t="s">
        <v>1</v>
      </c>
      <c r="B4" s="53"/>
      <c r="C4" s="54"/>
      <c r="D4" s="3"/>
      <c r="E4" s="52" t="s">
        <v>2</v>
      </c>
      <c r="F4" s="53"/>
      <c r="G4" s="54"/>
      <c r="H4" s="4"/>
      <c r="I4" s="52" t="s">
        <v>3</v>
      </c>
      <c r="J4" s="53"/>
      <c r="K4" s="54"/>
      <c r="L4" s="5"/>
      <c r="M4" s="52" t="s">
        <v>4</v>
      </c>
      <c r="N4" s="53"/>
      <c r="O4" s="54"/>
    </row>
    <row r="5" spans="1:16" ht="19.5" thickBot="1" x14ac:dyDescent="0.35">
      <c r="A5" s="6" t="s">
        <v>5</v>
      </c>
      <c r="B5" s="7" t="s">
        <v>6</v>
      </c>
      <c r="C5" s="8" t="s">
        <v>7</v>
      </c>
      <c r="D5" s="4"/>
      <c r="E5" s="6" t="s">
        <v>5</v>
      </c>
      <c r="F5" s="2" t="s">
        <v>6</v>
      </c>
      <c r="G5" s="9" t="s">
        <v>7</v>
      </c>
      <c r="H5" s="4"/>
      <c r="I5" s="6" t="s">
        <v>5</v>
      </c>
      <c r="J5" s="10" t="s">
        <v>6</v>
      </c>
      <c r="K5" s="11" t="s">
        <v>7</v>
      </c>
      <c r="L5" s="4"/>
      <c r="M5" s="6" t="s">
        <v>5</v>
      </c>
      <c r="N5" s="10" t="s">
        <v>8</v>
      </c>
      <c r="O5" s="12" t="s">
        <v>7</v>
      </c>
    </row>
    <row r="6" spans="1:16" ht="27.75" customHeight="1" x14ac:dyDescent="0.3">
      <c r="A6" s="13" t="s">
        <v>9</v>
      </c>
      <c r="B6" s="14" t="s">
        <v>10</v>
      </c>
      <c r="C6" s="15">
        <v>2</v>
      </c>
      <c r="D6" s="4"/>
      <c r="E6" s="16" t="s">
        <v>11</v>
      </c>
      <c r="F6" s="17" t="s">
        <v>12</v>
      </c>
      <c r="G6" s="18">
        <v>3</v>
      </c>
      <c r="H6" s="4"/>
      <c r="I6" s="16" t="s">
        <v>13</v>
      </c>
      <c r="J6" s="14" t="s">
        <v>14</v>
      </c>
      <c r="K6" s="15">
        <v>3</v>
      </c>
      <c r="L6" s="4"/>
      <c r="M6" s="16" t="s">
        <v>15</v>
      </c>
      <c r="N6" s="19" t="s">
        <v>16</v>
      </c>
      <c r="O6" s="18">
        <v>3</v>
      </c>
    </row>
    <row r="7" spans="1:16" ht="27.75" customHeight="1" x14ac:dyDescent="0.3">
      <c r="A7" s="20" t="s">
        <v>17</v>
      </c>
      <c r="B7" s="17" t="s">
        <v>18</v>
      </c>
      <c r="C7" s="21">
        <v>2</v>
      </c>
      <c r="D7" s="4"/>
      <c r="E7" s="13" t="s">
        <v>19</v>
      </c>
      <c r="F7" s="22" t="s">
        <v>20</v>
      </c>
      <c r="G7" s="21">
        <v>3</v>
      </c>
      <c r="H7" s="4"/>
      <c r="I7" s="13" t="s">
        <v>21</v>
      </c>
      <c r="J7" s="22" t="s">
        <v>22</v>
      </c>
      <c r="K7" s="21">
        <v>3</v>
      </c>
      <c r="L7" s="4"/>
      <c r="M7" s="13"/>
      <c r="N7" s="19" t="s">
        <v>23</v>
      </c>
      <c r="O7" s="18">
        <v>3</v>
      </c>
    </row>
    <row r="8" spans="1:16" ht="27.75" customHeight="1" x14ac:dyDescent="0.3">
      <c r="A8" s="13" t="s">
        <v>24</v>
      </c>
      <c r="B8" s="22" t="s">
        <v>25</v>
      </c>
      <c r="C8" s="21">
        <v>3</v>
      </c>
      <c r="D8" s="4"/>
      <c r="E8" s="13" t="s">
        <v>26</v>
      </c>
      <c r="F8" s="22" t="s">
        <v>27</v>
      </c>
      <c r="G8" s="21">
        <v>3</v>
      </c>
      <c r="H8" s="4"/>
      <c r="I8" s="13" t="s">
        <v>28</v>
      </c>
      <c r="J8" s="22" t="s">
        <v>29</v>
      </c>
      <c r="K8" s="21">
        <v>4</v>
      </c>
      <c r="L8" s="4"/>
      <c r="M8" s="13" t="s">
        <v>30</v>
      </c>
      <c r="N8" s="19" t="s">
        <v>31</v>
      </c>
      <c r="O8" s="21">
        <v>2</v>
      </c>
    </row>
    <row r="9" spans="1:16" ht="27.75" customHeight="1" x14ac:dyDescent="0.3">
      <c r="A9" s="13" t="s">
        <v>32</v>
      </c>
      <c r="B9" s="22" t="s">
        <v>33</v>
      </c>
      <c r="C9" s="21">
        <v>3</v>
      </c>
      <c r="D9" s="4"/>
      <c r="E9" s="13" t="s">
        <v>34</v>
      </c>
      <c r="F9" s="22" t="s">
        <v>35</v>
      </c>
      <c r="G9" s="21">
        <v>3</v>
      </c>
      <c r="H9" s="4"/>
      <c r="I9" s="13" t="s">
        <v>36</v>
      </c>
      <c r="J9" s="22" t="s">
        <v>37</v>
      </c>
      <c r="K9" s="21">
        <v>3</v>
      </c>
      <c r="L9" s="4"/>
      <c r="M9" s="13" t="s">
        <v>38</v>
      </c>
      <c r="N9" s="22" t="s">
        <v>39</v>
      </c>
      <c r="O9" s="21">
        <v>3</v>
      </c>
    </row>
    <row r="10" spans="1:16" ht="27.75" customHeight="1" thickBot="1" x14ac:dyDescent="0.35">
      <c r="A10" s="13" t="s">
        <v>40</v>
      </c>
      <c r="B10" s="22" t="s">
        <v>41</v>
      </c>
      <c r="C10" s="21">
        <v>3</v>
      </c>
      <c r="D10" s="4"/>
      <c r="E10" s="23"/>
      <c r="F10" s="24" t="s">
        <v>42</v>
      </c>
      <c r="G10" s="25">
        <v>3</v>
      </c>
      <c r="H10" s="4"/>
      <c r="I10" s="26" t="s">
        <v>43</v>
      </c>
      <c r="J10" s="17" t="s">
        <v>44</v>
      </c>
      <c r="K10" s="21">
        <v>3</v>
      </c>
      <c r="L10" s="4"/>
      <c r="M10" s="26" t="s">
        <v>45</v>
      </c>
      <c r="N10" s="22" t="s">
        <v>46</v>
      </c>
      <c r="O10" s="21">
        <v>3</v>
      </c>
    </row>
    <row r="11" spans="1:16" ht="27.75" customHeight="1" thickBot="1" x14ac:dyDescent="0.35">
      <c r="A11" s="16" t="s">
        <v>47</v>
      </c>
      <c r="B11" s="24" t="s">
        <v>48</v>
      </c>
      <c r="C11" s="25">
        <v>3</v>
      </c>
      <c r="D11" s="4"/>
      <c r="E11" s="27"/>
      <c r="F11" s="28"/>
      <c r="G11" s="29">
        <v>15</v>
      </c>
      <c r="H11" s="4"/>
      <c r="I11" s="30"/>
      <c r="J11" s="31"/>
      <c r="K11" s="32">
        <v>16</v>
      </c>
      <c r="L11" s="4"/>
      <c r="M11" s="26" t="s">
        <v>49</v>
      </c>
      <c r="N11" s="24" t="s">
        <v>50</v>
      </c>
      <c r="O11" s="25">
        <v>2</v>
      </c>
    </row>
    <row r="12" spans="1:16" ht="27.75" customHeight="1" thickBot="1" x14ac:dyDescent="0.35">
      <c r="A12" s="33"/>
      <c r="B12" s="28"/>
      <c r="C12" s="29">
        <v>16</v>
      </c>
      <c r="D12" s="4"/>
      <c r="H12" s="4"/>
      <c r="J12" s="4"/>
      <c r="K12" s="4"/>
      <c r="L12" s="4"/>
      <c r="M12" s="30"/>
      <c r="N12" s="31"/>
      <c r="O12" s="32">
        <v>16</v>
      </c>
    </row>
    <row r="13" spans="1:16" ht="27.75" customHeight="1" thickBot="1" x14ac:dyDescent="0.35">
      <c r="B13" s="4"/>
      <c r="C13" s="4"/>
      <c r="D13" s="4"/>
      <c r="F13" s="4"/>
      <c r="G13" s="4"/>
      <c r="H13" s="4"/>
      <c r="J13" s="4"/>
      <c r="K13" s="4"/>
      <c r="L13" s="4"/>
      <c r="N13" s="4"/>
      <c r="O13" s="4"/>
    </row>
    <row r="14" spans="1:16" ht="27.75" customHeight="1" thickBot="1" x14ac:dyDescent="0.35">
      <c r="A14" s="52" t="s">
        <v>51</v>
      </c>
      <c r="B14" s="53"/>
      <c r="C14" s="54"/>
      <c r="D14" s="34"/>
      <c r="E14" s="52" t="s">
        <v>52</v>
      </c>
      <c r="F14" s="53"/>
      <c r="G14" s="54"/>
      <c r="H14" s="4"/>
      <c r="I14" s="52" t="s">
        <v>53</v>
      </c>
      <c r="J14" s="53"/>
      <c r="K14" s="54"/>
      <c r="L14" s="4"/>
      <c r="M14" s="52" t="s">
        <v>54</v>
      </c>
      <c r="N14" s="53"/>
      <c r="O14" s="53"/>
    </row>
    <row r="15" spans="1:16" ht="27.75" customHeight="1" thickBot="1" x14ac:dyDescent="0.35">
      <c r="A15" s="35" t="s">
        <v>5</v>
      </c>
      <c r="B15" s="36" t="s">
        <v>6</v>
      </c>
      <c r="C15" s="11" t="s">
        <v>7</v>
      </c>
      <c r="D15" s="4"/>
      <c r="E15" s="35" t="s">
        <v>5</v>
      </c>
      <c r="F15" s="36" t="s">
        <v>6</v>
      </c>
      <c r="G15" s="11" t="s">
        <v>7</v>
      </c>
      <c r="H15" s="4"/>
      <c r="I15" s="35" t="s">
        <v>5</v>
      </c>
      <c r="J15" s="36" t="s">
        <v>6</v>
      </c>
      <c r="K15" s="11" t="s">
        <v>7</v>
      </c>
      <c r="L15" s="4"/>
      <c r="M15" s="35" t="s">
        <v>5</v>
      </c>
      <c r="N15" s="36" t="s">
        <v>8</v>
      </c>
      <c r="O15" s="11" t="s">
        <v>7</v>
      </c>
      <c r="P15" s="4"/>
    </row>
    <row r="16" spans="1:16" ht="27.75" customHeight="1" x14ac:dyDescent="0.3">
      <c r="A16" s="37"/>
      <c r="B16" s="38" t="s">
        <v>55</v>
      </c>
      <c r="C16" s="39">
        <v>3</v>
      </c>
      <c r="D16" s="4"/>
      <c r="E16" s="37"/>
      <c r="F16" s="38" t="s">
        <v>56</v>
      </c>
      <c r="G16" s="39">
        <v>3</v>
      </c>
      <c r="H16" s="4"/>
      <c r="I16" s="40"/>
      <c r="J16" s="41" t="s">
        <v>57</v>
      </c>
      <c r="K16" s="42">
        <v>2</v>
      </c>
      <c r="L16" s="4"/>
      <c r="M16" s="40"/>
      <c r="N16" s="43" t="s">
        <v>58</v>
      </c>
      <c r="O16" s="42">
        <v>2</v>
      </c>
      <c r="P16" s="4"/>
    </row>
    <row r="17" spans="1:16" ht="27.75" customHeight="1" x14ac:dyDescent="0.3">
      <c r="A17" s="40"/>
      <c r="B17" s="44" t="s">
        <v>59</v>
      </c>
      <c r="C17" s="45">
        <v>3</v>
      </c>
      <c r="D17" s="4"/>
      <c r="E17" s="40"/>
      <c r="F17" s="44" t="s">
        <v>60</v>
      </c>
      <c r="G17" s="45">
        <v>3</v>
      </c>
      <c r="H17" s="4"/>
      <c r="I17" s="40"/>
      <c r="J17" s="44" t="s">
        <v>57</v>
      </c>
      <c r="K17" s="45">
        <v>2</v>
      </c>
      <c r="L17" s="4"/>
      <c r="M17" s="40"/>
      <c r="N17" s="44" t="s">
        <v>61</v>
      </c>
      <c r="O17" s="45">
        <v>2</v>
      </c>
      <c r="P17" s="4"/>
    </row>
    <row r="18" spans="1:16" ht="27.75" customHeight="1" x14ac:dyDescent="0.3">
      <c r="A18" s="40"/>
      <c r="B18" s="44" t="s">
        <v>62</v>
      </c>
      <c r="C18" s="45">
        <v>2</v>
      </c>
      <c r="D18" s="4"/>
      <c r="E18" s="40"/>
      <c r="F18" s="44" t="s">
        <v>63</v>
      </c>
      <c r="G18" s="45">
        <v>2</v>
      </c>
      <c r="H18" s="4"/>
      <c r="I18" s="40"/>
      <c r="J18" s="44" t="s">
        <v>57</v>
      </c>
      <c r="K18" s="45">
        <v>2</v>
      </c>
      <c r="L18" s="4"/>
      <c r="M18" s="40"/>
      <c r="N18" s="44" t="s">
        <v>64</v>
      </c>
      <c r="O18" s="45">
        <v>2</v>
      </c>
      <c r="P18" s="4"/>
    </row>
    <row r="19" spans="1:16" ht="27.75" customHeight="1" x14ac:dyDescent="0.3">
      <c r="A19" s="40"/>
      <c r="B19" s="44" t="s">
        <v>65</v>
      </c>
      <c r="C19" s="45">
        <v>2</v>
      </c>
      <c r="D19" s="4"/>
      <c r="E19" s="40"/>
      <c r="F19" s="44" t="s">
        <v>66</v>
      </c>
      <c r="G19" s="45">
        <v>2</v>
      </c>
      <c r="H19" s="4"/>
      <c r="I19" s="40"/>
      <c r="J19" s="44" t="s">
        <v>67</v>
      </c>
      <c r="K19" s="45">
        <v>2</v>
      </c>
      <c r="L19" s="4"/>
      <c r="M19" s="40"/>
      <c r="N19" s="44" t="s">
        <v>58</v>
      </c>
      <c r="O19" s="45">
        <v>2</v>
      </c>
      <c r="P19" s="4"/>
    </row>
    <row r="20" spans="1:16" ht="27.75" customHeight="1" x14ac:dyDescent="0.3">
      <c r="A20" s="40"/>
      <c r="B20" s="44" t="s">
        <v>63</v>
      </c>
      <c r="C20" s="45">
        <v>2</v>
      </c>
      <c r="D20" s="4"/>
      <c r="E20" s="40"/>
      <c r="F20" s="44" t="s">
        <v>68</v>
      </c>
      <c r="G20" s="45">
        <v>2</v>
      </c>
      <c r="H20" s="4"/>
      <c r="I20" s="40"/>
      <c r="J20" s="44" t="s">
        <v>69</v>
      </c>
      <c r="K20" s="45">
        <v>2</v>
      </c>
      <c r="L20" s="4"/>
      <c r="M20" s="40"/>
      <c r="N20" s="44" t="s">
        <v>70</v>
      </c>
      <c r="O20" s="45">
        <v>2</v>
      </c>
      <c r="P20" s="4"/>
    </row>
    <row r="21" spans="1:16" ht="27.75" customHeight="1" x14ac:dyDescent="0.3">
      <c r="A21" s="40"/>
      <c r="B21" s="44" t="s">
        <v>71</v>
      </c>
      <c r="C21" s="45">
        <v>2</v>
      </c>
      <c r="D21" s="4"/>
      <c r="E21" s="40"/>
      <c r="F21" s="44" t="s">
        <v>72</v>
      </c>
      <c r="G21" s="45">
        <v>2</v>
      </c>
      <c r="H21" s="4"/>
      <c r="I21" s="40"/>
      <c r="J21" s="44" t="s">
        <v>73</v>
      </c>
      <c r="K21" s="45">
        <v>2</v>
      </c>
      <c r="L21" s="4"/>
      <c r="M21" s="40"/>
      <c r="N21" s="44" t="s">
        <v>69</v>
      </c>
      <c r="O21" s="45">
        <v>2</v>
      </c>
      <c r="P21" s="4"/>
    </row>
    <row r="22" spans="1:16" ht="27.75" customHeight="1" thickBot="1" x14ac:dyDescent="0.35">
      <c r="A22" s="40"/>
      <c r="B22" s="44" t="s">
        <v>74</v>
      </c>
      <c r="C22" s="45">
        <v>2</v>
      </c>
      <c r="D22" s="4"/>
      <c r="E22" s="40"/>
      <c r="F22" s="44" t="s">
        <v>62</v>
      </c>
      <c r="G22" s="45">
        <v>2</v>
      </c>
      <c r="H22" s="4"/>
      <c r="I22" s="40"/>
      <c r="J22" s="44" t="s">
        <v>64</v>
      </c>
      <c r="K22" s="45">
        <v>3</v>
      </c>
      <c r="L22" s="4"/>
      <c r="M22" s="51" t="s">
        <v>80</v>
      </c>
      <c r="N22" s="44" t="s">
        <v>75</v>
      </c>
      <c r="O22" s="45">
        <v>3</v>
      </c>
      <c r="P22" s="4"/>
    </row>
    <row r="23" spans="1:16" ht="27.75" customHeight="1" thickBot="1" x14ac:dyDescent="0.35">
      <c r="A23" s="40"/>
      <c r="B23" s="44" t="s">
        <v>76</v>
      </c>
      <c r="C23" s="45">
        <v>2</v>
      </c>
      <c r="D23" s="4"/>
      <c r="E23" s="46"/>
      <c r="F23" s="47" t="s">
        <v>71</v>
      </c>
      <c r="G23" s="48">
        <v>2</v>
      </c>
      <c r="H23" s="4"/>
      <c r="I23" s="44" t="s">
        <v>78</v>
      </c>
      <c r="J23" s="44" t="s">
        <v>79</v>
      </c>
      <c r="K23" s="45">
        <v>1</v>
      </c>
      <c r="L23" s="4"/>
      <c r="M23" s="49"/>
      <c r="N23" s="50"/>
      <c r="O23" s="32">
        <v>15</v>
      </c>
      <c r="P23" s="4"/>
    </row>
    <row r="24" spans="1:16" ht="27.75" customHeight="1" thickBot="1" x14ac:dyDescent="0.35">
      <c r="A24" s="49"/>
      <c r="B24" s="49"/>
      <c r="C24" s="32">
        <v>18</v>
      </c>
      <c r="D24" s="4"/>
      <c r="E24" s="49"/>
      <c r="F24" s="49"/>
      <c r="G24" s="32">
        <v>18</v>
      </c>
      <c r="H24" s="4"/>
      <c r="I24" s="49"/>
      <c r="J24" s="50"/>
      <c r="K24" s="32">
        <v>16</v>
      </c>
      <c r="L24" s="4"/>
      <c r="M24" s="4"/>
      <c r="N24" s="4"/>
      <c r="O24" s="4"/>
      <c r="P24" s="4"/>
    </row>
    <row r="25" spans="1:16" ht="18.75" x14ac:dyDescent="0.3">
      <c r="A25" s="4"/>
      <c r="B25" s="4"/>
      <c r="C25" s="4"/>
      <c r="D25" s="4"/>
      <c r="H25" s="4"/>
      <c r="I25" s="4"/>
      <c r="J25" s="4"/>
      <c r="K25" s="4"/>
      <c r="L25" s="4"/>
      <c r="M25" s="4"/>
      <c r="N25" s="4"/>
      <c r="O25" s="4"/>
      <c r="P25" s="4"/>
    </row>
  </sheetData>
  <mergeCells count="10">
    <mergeCell ref="I14:K14"/>
    <mergeCell ref="E14:G14"/>
    <mergeCell ref="A14:C14"/>
    <mergeCell ref="A1:O1"/>
    <mergeCell ref="A2:O2"/>
    <mergeCell ref="A4:C4"/>
    <mergeCell ref="E4:G4"/>
    <mergeCell ref="I4:K4"/>
    <mergeCell ref="M14:O14"/>
    <mergeCell ref="M4:O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DE482-3475-434C-ADFE-2EAD92C5117E}">
  <dimension ref="B3:K27"/>
  <sheetViews>
    <sheetView workbookViewId="0">
      <selection activeCell="E31" sqref="E31"/>
    </sheetView>
  </sheetViews>
  <sheetFormatPr baseColWidth="10" defaultRowHeight="15" x14ac:dyDescent="0.25"/>
  <cols>
    <col min="1" max="1" width="11" style="57"/>
    <col min="2" max="2" width="19.125" style="57" customWidth="1"/>
    <col min="3" max="3" width="25" style="57" customWidth="1"/>
    <col min="4" max="4" width="15.25" style="57" customWidth="1"/>
    <col min="5" max="5" width="26.75" style="57" customWidth="1"/>
    <col min="6" max="6" width="15.75" style="57" customWidth="1"/>
    <col min="7" max="7" width="28.375" style="57" customWidth="1"/>
    <col min="8" max="8" width="11" style="57"/>
    <col min="9" max="9" width="23.375" style="57" customWidth="1"/>
    <col min="10" max="16384" width="11" style="57"/>
  </cols>
  <sheetData>
    <row r="3" spans="2:11" ht="15.75" thickBot="1" x14ac:dyDescent="0.3"/>
    <row r="4" spans="2:11" ht="15.75" thickBot="1" x14ac:dyDescent="0.3">
      <c r="B4" s="58"/>
      <c r="C4" s="59" t="s">
        <v>81</v>
      </c>
      <c r="D4" s="60" t="s">
        <v>82</v>
      </c>
      <c r="E4" s="59" t="s">
        <v>83</v>
      </c>
      <c r="F4" s="60" t="s">
        <v>82</v>
      </c>
      <c r="G4" s="61"/>
      <c r="H4" s="61"/>
      <c r="I4" s="62"/>
      <c r="J4" s="61"/>
      <c r="K4" s="61"/>
    </row>
    <row r="5" spans="2:11" x14ac:dyDescent="0.25">
      <c r="B5" s="63" t="s">
        <v>84</v>
      </c>
      <c r="C5" s="64"/>
      <c r="D5" s="64"/>
      <c r="E5" s="64"/>
      <c r="F5" s="64"/>
      <c r="G5" s="61"/>
      <c r="H5" s="61"/>
      <c r="I5" s="62"/>
      <c r="J5" s="61"/>
      <c r="K5" s="61"/>
    </row>
    <row r="6" spans="2:11" ht="15.75" thickBot="1" x14ac:dyDescent="0.3">
      <c r="B6" s="65"/>
      <c r="C6" s="66"/>
      <c r="D6" s="66"/>
      <c r="E6" s="66"/>
      <c r="F6" s="66"/>
      <c r="G6" s="61"/>
      <c r="H6" s="61"/>
      <c r="I6" s="62"/>
      <c r="J6" s="61"/>
      <c r="K6" s="61"/>
    </row>
    <row r="7" spans="2:11" ht="15.75" customHeight="1" x14ac:dyDescent="0.25">
      <c r="B7" s="65"/>
      <c r="C7" s="66"/>
      <c r="D7" s="66"/>
      <c r="E7" s="67"/>
      <c r="F7" s="66"/>
      <c r="G7" s="68" t="s">
        <v>93</v>
      </c>
      <c r="H7" s="117">
        <f>SUM(D5:D9,F5:F9)</f>
        <v>0</v>
      </c>
      <c r="I7" s="68" t="s">
        <v>85</v>
      </c>
      <c r="J7" s="61"/>
      <c r="K7" s="61"/>
    </row>
    <row r="8" spans="2:11" ht="15.75" customHeight="1" x14ac:dyDescent="0.25">
      <c r="B8" s="65"/>
      <c r="C8" s="66"/>
      <c r="D8" s="66"/>
      <c r="E8" s="66"/>
      <c r="F8" s="66"/>
      <c r="G8" s="69"/>
      <c r="H8" s="116"/>
      <c r="I8" s="69"/>
      <c r="J8" s="61"/>
      <c r="K8" s="61"/>
    </row>
    <row r="9" spans="2:11" ht="16.5" customHeight="1" thickBot="1" x14ac:dyDescent="0.3">
      <c r="B9" s="70"/>
      <c r="C9" s="71"/>
      <c r="D9" s="71"/>
      <c r="E9" s="71"/>
      <c r="F9" s="71"/>
      <c r="G9" s="110"/>
      <c r="H9" s="118"/>
      <c r="I9" s="110"/>
      <c r="J9" s="61"/>
      <c r="K9" s="61"/>
    </row>
    <row r="10" spans="2:11" x14ac:dyDescent="0.25">
      <c r="B10" s="72" t="s">
        <v>86</v>
      </c>
      <c r="C10" s="73"/>
      <c r="D10" s="73"/>
      <c r="E10" s="74"/>
      <c r="F10" s="73"/>
      <c r="G10" s="61"/>
      <c r="H10" s="61"/>
      <c r="I10" s="75"/>
      <c r="J10" s="61"/>
      <c r="K10" s="61"/>
    </row>
    <row r="11" spans="2:11" ht="15.75" thickBot="1" x14ac:dyDescent="0.3">
      <c r="B11" s="76"/>
      <c r="C11" s="73"/>
      <c r="D11" s="77"/>
      <c r="E11" s="78"/>
      <c r="F11" s="77"/>
      <c r="G11" s="61"/>
      <c r="H11" s="61"/>
      <c r="I11" s="75"/>
      <c r="J11" s="61"/>
      <c r="K11" s="61"/>
    </row>
    <row r="12" spans="2:11" ht="12" customHeight="1" x14ac:dyDescent="0.25">
      <c r="B12" s="76"/>
      <c r="C12" s="77"/>
      <c r="D12" s="77"/>
      <c r="E12" s="78"/>
      <c r="F12" s="77"/>
      <c r="G12" s="79" t="s">
        <v>94</v>
      </c>
      <c r="H12" s="117">
        <f>SUM(D10:D14,F10:F14)</f>
        <v>0</v>
      </c>
      <c r="I12" s="79" t="s">
        <v>87</v>
      </c>
      <c r="J12" s="61"/>
      <c r="K12" s="61"/>
    </row>
    <row r="13" spans="2:11" ht="15.75" customHeight="1" x14ac:dyDescent="0.25">
      <c r="B13" s="76"/>
      <c r="C13" s="77"/>
      <c r="D13" s="77"/>
      <c r="E13" s="74"/>
      <c r="F13" s="77"/>
      <c r="G13" s="80"/>
      <c r="H13" s="116"/>
      <c r="I13" s="80"/>
      <c r="J13" s="61"/>
      <c r="K13" s="61"/>
    </row>
    <row r="14" spans="2:11" ht="16.5" customHeight="1" thickBot="1" x14ac:dyDescent="0.3">
      <c r="B14" s="81"/>
      <c r="C14" s="82"/>
      <c r="D14" s="83"/>
      <c r="E14" s="84"/>
      <c r="F14" s="83"/>
      <c r="G14" s="111"/>
      <c r="H14" s="118"/>
      <c r="I14" s="111"/>
      <c r="J14" s="61"/>
      <c r="K14" s="61"/>
    </row>
    <row r="15" spans="2:11" x14ac:dyDescent="0.25">
      <c r="B15" s="85" t="s">
        <v>88</v>
      </c>
      <c r="C15" s="86"/>
      <c r="D15" s="86"/>
      <c r="E15" s="87"/>
      <c r="F15" s="86"/>
      <c r="G15" s="61"/>
      <c r="H15" s="62"/>
      <c r="I15" s="75"/>
      <c r="J15" s="61"/>
      <c r="K15" s="61"/>
    </row>
    <row r="16" spans="2:11" ht="15.75" thickBot="1" x14ac:dyDescent="0.3">
      <c r="B16" s="88"/>
      <c r="C16" s="89"/>
      <c r="D16" s="89"/>
      <c r="E16" s="90"/>
      <c r="F16" s="89"/>
      <c r="G16" s="61"/>
      <c r="H16" s="62"/>
      <c r="I16" s="75"/>
      <c r="J16" s="61"/>
      <c r="K16" s="61"/>
    </row>
    <row r="17" spans="2:11" ht="15" customHeight="1" x14ac:dyDescent="0.25">
      <c r="B17" s="88"/>
      <c r="C17" s="89"/>
      <c r="D17" s="89"/>
      <c r="E17" s="91"/>
      <c r="F17" s="89"/>
      <c r="G17" s="92" t="s">
        <v>95</v>
      </c>
      <c r="H17" s="117">
        <f>SUM(D15:D19,F15:F19)</f>
        <v>0</v>
      </c>
      <c r="I17" s="92" t="s">
        <v>89</v>
      </c>
      <c r="J17" s="61"/>
      <c r="K17" s="61"/>
    </row>
    <row r="18" spans="2:11" ht="15.75" customHeight="1" x14ac:dyDescent="0.25">
      <c r="B18" s="88"/>
      <c r="C18" s="93"/>
      <c r="D18" s="89"/>
      <c r="E18" s="90"/>
      <c r="F18" s="89"/>
      <c r="G18" s="94"/>
      <c r="H18" s="116"/>
      <c r="I18" s="94"/>
      <c r="J18" s="61"/>
      <c r="K18" s="61"/>
    </row>
    <row r="19" spans="2:11" ht="16.5" customHeight="1" thickBot="1" x14ac:dyDescent="0.3">
      <c r="B19" s="95"/>
      <c r="C19" s="89"/>
      <c r="D19" s="96"/>
      <c r="E19" s="90"/>
      <c r="F19" s="96"/>
      <c r="G19" s="112"/>
      <c r="H19" s="118"/>
      <c r="I19" s="112"/>
      <c r="J19" s="61"/>
      <c r="K19" s="61"/>
    </row>
    <row r="20" spans="2:11" x14ac:dyDescent="0.25">
      <c r="B20" s="97" t="s">
        <v>90</v>
      </c>
      <c r="C20" s="98"/>
      <c r="D20" s="98"/>
      <c r="E20" s="99"/>
      <c r="F20" s="98"/>
      <c r="G20" s="61"/>
      <c r="H20" s="62"/>
      <c r="I20" s="75"/>
      <c r="J20" s="61"/>
      <c r="K20" s="61"/>
    </row>
    <row r="21" spans="2:11" ht="15.75" thickBot="1" x14ac:dyDescent="0.3">
      <c r="B21" s="100"/>
      <c r="C21" s="101"/>
      <c r="D21" s="101"/>
      <c r="E21" s="102"/>
      <c r="F21" s="101"/>
      <c r="G21" s="61"/>
      <c r="H21" s="62"/>
      <c r="I21" s="75"/>
      <c r="J21" s="61"/>
      <c r="K21" s="61"/>
    </row>
    <row r="22" spans="2:11" ht="13.5" customHeight="1" x14ac:dyDescent="0.25">
      <c r="B22" s="100"/>
      <c r="C22" s="103"/>
      <c r="D22" s="101"/>
      <c r="E22" s="101"/>
      <c r="F22" s="101"/>
      <c r="G22" s="104" t="s">
        <v>94</v>
      </c>
      <c r="H22" s="117">
        <f>SUM(D20:D24,F20:F24)</f>
        <v>0</v>
      </c>
      <c r="I22" s="104" t="s">
        <v>91</v>
      </c>
      <c r="J22" s="61"/>
      <c r="K22" s="61"/>
    </row>
    <row r="23" spans="2:11" ht="15.75" customHeight="1" x14ac:dyDescent="0.25">
      <c r="B23" s="100"/>
      <c r="C23" s="101"/>
      <c r="D23" s="101"/>
      <c r="E23" s="103"/>
      <c r="F23" s="101"/>
      <c r="G23" s="105"/>
      <c r="H23" s="116"/>
      <c r="I23" s="105"/>
      <c r="J23" s="61"/>
      <c r="K23" s="61"/>
    </row>
    <row r="24" spans="2:11" ht="16.5" customHeight="1" thickBot="1" x14ac:dyDescent="0.3">
      <c r="B24" s="115"/>
      <c r="C24" s="106"/>
      <c r="D24" s="106"/>
      <c r="E24" s="106"/>
      <c r="F24" s="106"/>
      <c r="G24" s="113"/>
      <c r="H24" s="118"/>
      <c r="I24" s="113"/>
      <c r="J24" s="61"/>
      <c r="K24" s="61"/>
    </row>
    <row r="25" spans="2:11" ht="15.75" thickBot="1" x14ac:dyDescent="0.3">
      <c r="B25" s="61"/>
      <c r="C25" s="75"/>
      <c r="D25" s="107">
        <f>SUM(D5:D24)</f>
        <v>0</v>
      </c>
      <c r="E25" s="75"/>
      <c r="F25" s="107">
        <f>SUM(F5:F24)</f>
        <v>0</v>
      </c>
      <c r="G25" s="61"/>
      <c r="H25" s="61"/>
      <c r="I25" s="62"/>
      <c r="J25" s="61"/>
      <c r="K25" s="61"/>
    </row>
    <row r="26" spans="2:11" ht="15.75" thickBot="1" x14ac:dyDescent="0.3">
      <c r="B26" s="61"/>
      <c r="C26" s="75"/>
      <c r="D26" s="108"/>
      <c r="E26" s="75"/>
      <c r="F26" s="108"/>
      <c r="G26" s="61"/>
      <c r="H26" s="61"/>
      <c r="I26" s="62"/>
      <c r="J26" s="61"/>
      <c r="K26" s="61"/>
    </row>
    <row r="27" spans="2:11" ht="15.75" thickBot="1" x14ac:dyDescent="0.3">
      <c r="B27" s="61"/>
      <c r="C27" s="75"/>
      <c r="D27" s="108"/>
      <c r="E27" s="75"/>
      <c r="F27" s="108"/>
      <c r="G27" s="109" t="s">
        <v>92</v>
      </c>
      <c r="H27" s="114">
        <f>SUM(H7,H12,H17,H22)</f>
        <v>0</v>
      </c>
      <c r="I27" s="62"/>
      <c r="J27" s="61"/>
      <c r="K27" s="61"/>
    </row>
  </sheetData>
  <mergeCells count="16">
    <mergeCell ref="H7:H9"/>
    <mergeCell ref="H12:H14"/>
    <mergeCell ref="H17:H19"/>
    <mergeCell ref="H22:H24"/>
    <mergeCell ref="B15:B19"/>
    <mergeCell ref="G17:G19"/>
    <mergeCell ref="I17:I19"/>
    <mergeCell ref="B20:B24"/>
    <mergeCell ref="G22:G24"/>
    <mergeCell ref="I22:I24"/>
    <mergeCell ref="B5:B9"/>
    <mergeCell ref="G7:G9"/>
    <mergeCell ref="I7:I9"/>
    <mergeCell ref="B10:B14"/>
    <mergeCell ref="G12:G14"/>
    <mergeCell ref="I12:I1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D4712E25AE5404B8CF09F667A849777" ma:contentTypeVersion="14" ma:contentTypeDescription="Crear nuevo documento." ma:contentTypeScope="" ma:versionID="ffe06503e8474d9c54f878bfabc3f691">
  <xsd:schema xmlns:xsd="http://www.w3.org/2001/XMLSchema" xmlns:xs="http://www.w3.org/2001/XMLSchema" xmlns:p="http://schemas.microsoft.com/office/2006/metadata/properties" xmlns:ns3="d0a4b6e3-9183-45be-9a63-2b5293042c64" xmlns:ns4="8ff84819-9a1f-4b6d-ada4-a8f91a9d11b7" targetNamespace="http://schemas.microsoft.com/office/2006/metadata/properties" ma:root="true" ma:fieldsID="cda675e3e4c2ad4b3f185902c06dfd39" ns3:_="" ns4:_="">
    <xsd:import namespace="d0a4b6e3-9183-45be-9a63-2b5293042c64"/>
    <xsd:import namespace="8ff84819-9a1f-4b6d-ada4-a8f91a9d11b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a4b6e3-9183-45be-9a63-2b5293042c6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84819-9a1f-4b6d-ada4-a8f91a9d11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6C8F37-9CCB-48C9-8A54-EC4A241E42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a4b6e3-9183-45be-9a63-2b5293042c64"/>
    <ds:schemaRef ds:uri="8ff84819-9a1f-4b6d-ada4-a8f91a9d11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F9273D-26FE-428F-83C3-6E4BDBCF2B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MBIO Desde 2026-2</vt:lpstr>
      <vt:lpstr>CursosContexto</vt:lpstr>
    </vt:vector>
  </TitlesOfParts>
  <Manager/>
  <Company>UniAndes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Catalina Prada</dc:creator>
  <cp:keywords/>
  <dc:description/>
  <cp:lastModifiedBy>Ana Carolina Ronseria Jimenez</cp:lastModifiedBy>
  <cp:revision/>
  <dcterms:created xsi:type="dcterms:W3CDTF">2012-10-05T20:40:01Z</dcterms:created>
  <dcterms:modified xsi:type="dcterms:W3CDTF">2026-02-16T18:32:09Z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0x0101008D4712E25AE5404B8CF09F667A849777</vt:lpwstr>
  </property>
</Properties>
</file>