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c.ronseria\Desktop\"/>
    </mc:Choice>
  </mc:AlternateContent>
  <xr:revisionPtr revIDLastSave="0" documentId="13_ncr:1_{4059A2EC-1743-4D5E-9865-38BF2EE3F5C8}" xr6:coauthVersionLast="47" xr6:coauthVersionMax="47" xr10:uidLastSave="{00000000-0000-0000-0000-000000000000}"/>
  <bookViews>
    <workbookView xWindow="-120" yWindow="-120" windowWidth="29040" windowHeight="15720" tabRatio="846" xr2:uid="{ED1185A6-9FE1-4170-A8DF-4405D94063A1}"/>
  </bookViews>
  <sheets>
    <sheet name="MBIO Desde 2026-2" sheetId="67" r:id="rId1"/>
    <sheet name="CursosContexto" sheetId="6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68" l="1"/>
  <c r="H17" i="68"/>
  <c r="H12" i="68"/>
  <c r="H7" i="68"/>
  <c r="F25" i="68"/>
  <c r="D25" i="68"/>
  <c r="H27" i="68" l="1"/>
</calcChain>
</file>

<file path=xl/sharedStrings.xml><?xml version="1.0" encoding="utf-8"?>
<sst xmlns="http://schemas.openxmlformats.org/spreadsheetml/2006/main" count="141" uniqueCount="101">
  <si>
    <t>PRIMER SEMESTRE</t>
  </si>
  <si>
    <t>SEGUNDO SEMETRE</t>
  </si>
  <si>
    <t>TERCER SEMESTRE</t>
  </si>
  <si>
    <t>CUARTO SEMESTRE</t>
  </si>
  <si>
    <t xml:space="preserve">Código </t>
  </si>
  <si>
    <t>Nombre de la materia</t>
  </si>
  <si>
    <t># créd</t>
  </si>
  <si>
    <t>FCIE 1010</t>
  </si>
  <si>
    <t>GEOC 1002</t>
  </si>
  <si>
    <t>FISI 1518</t>
  </si>
  <si>
    <t xml:space="preserve">Física 1 (Reformado) (nc) </t>
  </si>
  <si>
    <t>FISI 1528</t>
  </si>
  <si>
    <t xml:space="preserve">Física 2 (Reformado) (nc) </t>
  </si>
  <si>
    <t xml:space="preserve">MBIO-1103 </t>
  </si>
  <si>
    <t xml:space="preserve">Práctica de Laboratorio (tx) </t>
  </si>
  <si>
    <t>MATE 1203</t>
  </si>
  <si>
    <t xml:space="preserve">Cálculo Diferencial (nc) </t>
  </si>
  <si>
    <t>MATE 1214</t>
  </si>
  <si>
    <t xml:space="preserve">Cálculo Integral (nc) </t>
  </si>
  <si>
    <t>QUIM 1103</t>
  </si>
  <si>
    <t xml:space="preserve">Química (nc) </t>
  </si>
  <si>
    <t>BIOL 2204</t>
  </si>
  <si>
    <t>BIOL 2205</t>
  </si>
  <si>
    <t>MBIO 2203</t>
  </si>
  <si>
    <t>Práctica de Laboratorio Avanzadas (ctx)</t>
  </si>
  <si>
    <t>ISIS 1221</t>
  </si>
  <si>
    <t>QUIM1303</t>
  </si>
  <si>
    <t xml:space="preserve">Fundamentos de Química Orgánica (nc) </t>
  </si>
  <si>
    <t>MBIO 2504</t>
  </si>
  <si>
    <t>Ecología Microbiana (tx)</t>
  </si>
  <si>
    <t>MBIO 1100</t>
  </si>
  <si>
    <t xml:space="preserve">Biología Celular (tx) </t>
  </si>
  <si>
    <t>QUIM 1618</t>
  </si>
  <si>
    <t>MATE 1105</t>
  </si>
  <si>
    <t xml:space="preserve">Algebra Lineal (nc) </t>
  </si>
  <si>
    <t>MBIO 1102</t>
  </si>
  <si>
    <t xml:space="preserve">Biología de Microorganismos (tx) </t>
  </si>
  <si>
    <t>QUIM2518</t>
  </si>
  <si>
    <t>QUINTO SEMESTRE</t>
  </si>
  <si>
    <t>SEXTO SEMESTRE</t>
  </si>
  <si>
    <t>SEPTIMO SEMESTRE</t>
  </si>
  <si>
    <t>OCTAVO SEMESTRE</t>
  </si>
  <si>
    <t>Br-BAV_2: (Biomédica-roja)(Bacterias, Arqueas,Virus) (ctx)</t>
  </si>
  <si>
    <t>Bb-E_2: (Industrial-blanca)(Ecucariotas) (ctx)</t>
  </si>
  <si>
    <t>Bv-BAV_1: (Ambiental-verde)(Bacterias, Arqueas,Virus) (ctx)</t>
  </si>
  <si>
    <t>Bb-BAV_1: (Industrial-blanca)(Bacterias, Arqueas,Virus) (ctx)</t>
  </si>
  <si>
    <t>Bb-BAV_2: (Industrial-blanca)(Bacterias, Arqueas,Virus) (ctx)</t>
  </si>
  <si>
    <t>Bv-E_1: (Ambiental-verde)(Eucariotas) (ctx)</t>
  </si>
  <si>
    <t>Bb-E_1: (Industrial-blanca)(Ecucariotas) (ctx)</t>
  </si>
  <si>
    <t>Bv-E_2: (Ambiental-verde)(Eucariotas) (ctx)</t>
  </si>
  <si>
    <t>BM-BAV_1: (Biología molecular)(Bacterias, Arqueas,Virus) (ctx)</t>
  </si>
  <si>
    <t>Bv-BAV_2: (Ambiental-verde)(Bacterias, Arqueas,Virus) (ctx)</t>
  </si>
  <si>
    <t>BM-E_2: (Biología molecular)(Eucaritas) (ctx)</t>
  </si>
  <si>
    <t>Br-BAV_1: (Biomédica-roja)(Bacterias, Arqueas,Virus) (ctx)</t>
  </si>
  <si>
    <t>BM-E_1: (Biología molecular)(Eucaritas) (ctx)</t>
  </si>
  <si>
    <t>BM-BAV_2: (Biología molecular)(Bacterias, Arqueas,Virus) (ctx)</t>
  </si>
  <si>
    <t>Br-E_1: (Biomédica-roja)(Eucariotas) (ctx)</t>
  </si>
  <si>
    <t>PP_1: (Proyección profesional )</t>
  </si>
  <si>
    <t>BM-BAV_1: (Biologia molecular)(Bacterias, Arqueas,Virus) (ctx)</t>
  </si>
  <si>
    <t>PENSUM DE MICROBIOLOGIA A PARTIR DEL 2026-20</t>
  </si>
  <si>
    <t>MBIO 3912</t>
  </si>
  <si>
    <t>Inscripción a Proyecto de Grado</t>
  </si>
  <si>
    <t>Tesis - Monografía - Prática - Pasantía - Innovación Emprendimiento</t>
  </si>
  <si>
    <t>BAV (20)</t>
  </si>
  <si>
    <t>No. Créd</t>
  </si>
  <si>
    <t>Eucariotas (20)</t>
  </si>
  <si>
    <t>Biotecnología Verde - Ambiental (10)</t>
  </si>
  <si>
    <t>Total créditos  Biotecnología Verde Amb.</t>
  </si>
  <si>
    <t>Biotecnología Roja - Biomédicas (10)</t>
  </si>
  <si>
    <t>Total créditos Biotecnología roja Biomed.</t>
  </si>
  <si>
    <t>Biotecnología Blanca - Industrial (10)</t>
  </si>
  <si>
    <t>Total créditos Biotecnología Blanca ind.</t>
  </si>
  <si>
    <t>Biología molecular (10)</t>
  </si>
  <si>
    <t>Total créditos Biotecnología molecular</t>
  </si>
  <si>
    <t>Total créditos vistos a la fecha</t>
  </si>
  <si>
    <r>
      <t>Obligatorio 5 créditos por grupo de organismos.</t>
    </r>
    <r>
      <rPr>
        <b/>
        <sz val="11"/>
        <color rgb="FF000000"/>
        <rFont val="Calibri"/>
        <family val="2"/>
        <scheme val="minor"/>
      </rPr>
      <t xml:space="preserve"> Mínimo</t>
    </r>
    <r>
      <rPr>
        <sz val="11"/>
        <color rgb="FF000000"/>
        <rFont val="Calibri"/>
        <family val="2"/>
        <scheme val="minor"/>
      </rPr>
      <t xml:space="preserve"> por categória=10 Créditos</t>
    </r>
  </si>
  <si>
    <r>
      <t xml:space="preserve">Obligatorio 5 créditos por grupo de organismos. </t>
    </r>
    <r>
      <rPr>
        <b/>
        <sz val="11"/>
        <color rgb="FF000000"/>
        <rFont val="Calibri"/>
        <family val="2"/>
        <scheme val="minor"/>
      </rPr>
      <t>Mínimo</t>
    </r>
    <r>
      <rPr>
        <sz val="11"/>
        <color rgb="FF000000"/>
        <rFont val="Calibri"/>
        <family val="2"/>
        <scheme val="minor"/>
      </rPr>
      <t xml:space="preserve"> por categória=10 Créditos</t>
    </r>
  </si>
  <si>
    <r>
      <t xml:space="preserve">Obligatorio5 créditos por grupo de organismos. </t>
    </r>
    <r>
      <rPr>
        <b/>
        <sz val="11"/>
        <color rgb="FF000000"/>
        <rFont val="Calibri"/>
        <family val="2"/>
        <scheme val="minor"/>
      </rPr>
      <t>Mínimo</t>
    </r>
    <r>
      <rPr>
        <sz val="11"/>
        <color rgb="FF000000"/>
        <rFont val="Calibri"/>
        <family val="2"/>
        <scheme val="minor"/>
      </rPr>
      <t xml:space="preserve"> por categória=10 Créditos</t>
    </r>
  </si>
  <si>
    <t>CCOM 1100</t>
  </si>
  <si>
    <t>CCDE 1101</t>
  </si>
  <si>
    <t xml:space="preserve">Ciencias de la Tiera (nc) </t>
  </si>
  <si>
    <t>CBU - Común Colombia</t>
  </si>
  <si>
    <t>CBUC 1101</t>
  </si>
  <si>
    <t>CBUH</t>
  </si>
  <si>
    <t>CBU - Cultura, Arte y Humanidades</t>
  </si>
  <si>
    <t>CBUT</t>
  </si>
  <si>
    <t>CBU - Ciencia, Tecnología y Sociedad</t>
  </si>
  <si>
    <t>CBU</t>
  </si>
  <si>
    <t>CBU - Cualquier Área</t>
  </si>
  <si>
    <t>Constitución y Democracia</t>
  </si>
  <si>
    <t xml:space="preserve">Fundamentos de Análisis Químico (nc) </t>
  </si>
  <si>
    <t>Introducción a la Programación (nc)</t>
  </si>
  <si>
    <t>Principios Genética y Evolución (tx)</t>
  </si>
  <si>
    <t>Pensar, Comunicar y Colaborar</t>
  </si>
  <si>
    <t>Inferencia e Informática (tx)</t>
  </si>
  <si>
    <t>Fundamentos de Fisicoquímica (nc)</t>
  </si>
  <si>
    <t>CLE (Curso de Libre Elección)</t>
  </si>
  <si>
    <t>Créditos Totales</t>
  </si>
  <si>
    <t>Núcleo Común (nc), Texto (tx), Contexto (ctx)</t>
  </si>
  <si>
    <t>Introducción Ciencias (nc)</t>
  </si>
  <si>
    <t>Mínimo 45 créditos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</si>
</sst>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65"/>
        <bgColor rgb="FF000000"/>
      </patternFill>
    </fill>
    <fill>
      <patternFill patternType="solid">
        <fgColor rgb="FFF9F7A7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B7D79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5" fillId="2" borderId="0" xfId="0" applyFont="1" applyFill="1" applyAlignment="1">
      <alignment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5" borderId="17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7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vertical="center" wrapText="1"/>
    </xf>
    <xf numFmtId="0" fontId="2" fillId="8" borderId="27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36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vertical="center" wrapText="1"/>
    </xf>
    <xf numFmtId="0" fontId="3" fillId="8" borderId="16" xfId="0" applyFont="1" applyFill="1" applyBorder="1" applyAlignment="1">
      <alignment vertical="center" wrapText="1"/>
    </xf>
    <xf numFmtId="0" fontId="3" fillId="8" borderId="31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3" fillId="8" borderId="29" xfId="0" applyFont="1" applyFill="1" applyBorder="1" applyAlignment="1">
      <alignment vertical="center" wrapText="1"/>
    </xf>
    <xf numFmtId="0" fontId="3" fillId="8" borderId="17" xfId="0" applyFont="1" applyFill="1" applyBorder="1" applyAlignment="1">
      <alignment vertical="center" wrapText="1"/>
    </xf>
    <xf numFmtId="0" fontId="3" fillId="8" borderId="32" xfId="0" applyFont="1" applyFill="1" applyBorder="1" applyAlignment="1">
      <alignment vertical="center" wrapText="1"/>
    </xf>
    <xf numFmtId="0" fontId="3" fillId="8" borderId="4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vertical="center" wrapText="1"/>
    </xf>
    <xf numFmtId="0" fontId="3" fillId="8" borderId="15" xfId="0" applyFont="1" applyFill="1" applyBorder="1" applyAlignment="1">
      <alignment vertical="center" wrapText="1"/>
    </xf>
    <xf numFmtId="0" fontId="3" fillId="8" borderId="30" xfId="0" applyFont="1" applyFill="1" applyBorder="1" applyAlignment="1">
      <alignment vertical="center" wrapText="1"/>
    </xf>
    <xf numFmtId="0" fontId="3" fillId="8" borderId="19" xfId="0" applyFont="1" applyFill="1" applyBorder="1" applyAlignment="1">
      <alignment vertical="center" wrapText="1"/>
    </xf>
    <xf numFmtId="0" fontId="3" fillId="8" borderId="33" xfId="0" applyFont="1" applyFill="1" applyBorder="1" applyAlignment="1">
      <alignment vertical="center" wrapText="1"/>
    </xf>
    <xf numFmtId="0" fontId="3" fillId="8" borderId="23" xfId="0" applyFont="1" applyFill="1" applyBorder="1" applyAlignment="1">
      <alignment vertical="center" wrapText="1"/>
    </xf>
    <xf numFmtId="0" fontId="3" fillId="8" borderId="34" xfId="0" applyFont="1" applyFill="1" applyBorder="1" applyAlignment="1">
      <alignment vertical="center" wrapText="1"/>
    </xf>
    <xf numFmtId="0" fontId="2" fillId="8" borderId="14" xfId="0" applyFont="1" applyFill="1" applyBorder="1" applyAlignment="1">
      <alignment horizontal="right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8" borderId="13" xfId="0" applyFont="1" applyFill="1" applyBorder="1" applyAlignment="1">
      <alignment vertical="center" wrapText="1"/>
    </xf>
    <xf numFmtId="0" fontId="2" fillId="8" borderId="12" xfId="0" applyFont="1" applyFill="1" applyBorder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vertical="center" wrapText="1"/>
    </xf>
    <xf numFmtId="0" fontId="3" fillId="8" borderId="8" xfId="0" applyFont="1" applyFill="1" applyBorder="1" applyAlignment="1">
      <alignment vertical="center" wrapText="1"/>
    </xf>
    <xf numFmtId="0" fontId="3" fillId="8" borderId="18" xfId="0" applyFont="1" applyFill="1" applyBorder="1" applyAlignment="1">
      <alignment vertical="center" wrapText="1"/>
    </xf>
    <xf numFmtId="0" fontId="3" fillId="8" borderId="35" xfId="0" applyFont="1" applyFill="1" applyBorder="1" applyAlignment="1">
      <alignment vertical="center" wrapText="1"/>
    </xf>
    <xf numFmtId="0" fontId="3" fillId="8" borderId="9" xfId="0" applyFont="1" applyFill="1" applyBorder="1" applyAlignment="1">
      <alignment vertical="center" wrapText="1"/>
    </xf>
    <xf numFmtId="0" fontId="2" fillId="8" borderId="36" xfId="0" applyFont="1" applyFill="1" applyBorder="1" applyAlignment="1">
      <alignment horizontal="right" vertical="center" wrapText="1"/>
    </xf>
    <xf numFmtId="0" fontId="2" fillId="8" borderId="37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86B0-C6D6-4B0F-9B58-BD51F601CBCF}">
  <dimension ref="A1:O25"/>
  <sheetViews>
    <sheetView tabSelected="1" zoomScale="60" zoomScaleNormal="60" workbookViewId="0">
      <selection activeCell="J30" sqref="J30"/>
    </sheetView>
  </sheetViews>
  <sheetFormatPr baseColWidth="10" defaultColWidth="11" defaultRowHeight="18.75" x14ac:dyDescent="0.25"/>
  <cols>
    <col min="1" max="1" width="17.625" style="66" customWidth="1"/>
    <col min="2" max="2" width="45" style="66" customWidth="1"/>
    <col min="3" max="3" width="11.375" style="66" customWidth="1"/>
    <col min="4" max="4" width="4.75" style="66" customWidth="1"/>
    <col min="5" max="5" width="18.125" style="66" bestFit="1" customWidth="1"/>
    <col min="6" max="6" width="54" style="66" bestFit="1" customWidth="1"/>
    <col min="7" max="7" width="11.875" style="66" customWidth="1"/>
    <col min="8" max="8" width="4.25" style="66" customWidth="1"/>
    <col min="9" max="9" width="18.5" style="66" customWidth="1"/>
    <col min="10" max="10" width="54.625" style="66" bestFit="1" customWidth="1"/>
    <col min="11" max="11" width="11" style="66"/>
    <col min="12" max="12" width="4.25" style="66" customWidth="1"/>
    <col min="13" max="13" width="25.875" style="66" customWidth="1"/>
    <col min="14" max="14" width="53.75" style="66" bestFit="1" customWidth="1"/>
    <col min="15" max="16384" width="11" style="66"/>
  </cols>
  <sheetData>
    <row r="1" spans="1:15" ht="39.75" customHeight="1" thickBot="1" x14ac:dyDescent="0.3">
      <c r="A1" s="63" t="s">
        <v>59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5"/>
    </row>
    <row r="2" spans="1:15" ht="47.25" customHeight="1" thickBot="1" x14ac:dyDescent="0.3">
      <c r="A2" s="63" t="s">
        <v>98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1:15" ht="33" customHeight="1" thickBot="1" x14ac:dyDescent="0.3"/>
    <row r="4" spans="1:15" ht="37.5" customHeight="1" thickBot="1" x14ac:dyDescent="0.3">
      <c r="A4" s="67" t="s">
        <v>0</v>
      </c>
      <c r="B4" s="68"/>
      <c r="C4" s="69"/>
      <c r="E4" s="67" t="s">
        <v>1</v>
      </c>
      <c r="F4" s="68"/>
      <c r="G4" s="69"/>
      <c r="I4" s="67" t="s">
        <v>2</v>
      </c>
      <c r="J4" s="68"/>
      <c r="K4" s="69"/>
      <c r="L4" s="70"/>
      <c r="M4" s="67" t="s">
        <v>3</v>
      </c>
      <c r="N4" s="68"/>
      <c r="O4" s="69"/>
    </row>
    <row r="5" spans="1:15" ht="37.5" customHeight="1" thickBot="1" x14ac:dyDescent="0.3">
      <c r="A5" s="71" t="s">
        <v>4</v>
      </c>
      <c r="B5" s="72" t="s">
        <v>5</v>
      </c>
      <c r="C5" s="73" t="s">
        <v>6</v>
      </c>
      <c r="E5" s="71" t="s">
        <v>4</v>
      </c>
      <c r="F5" s="72" t="s">
        <v>5</v>
      </c>
      <c r="G5" s="73" t="s">
        <v>6</v>
      </c>
      <c r="I5" s="74" t="s">
        <v>4</v>
      </c>
      <c r="J5" s="75" t="s">
        <v>5</v>
      </c>
      <c r="K5" s="76" t="s">
        <v>6</v>
      </c>
      <c r="M5" s="71" t="s">
        <v>4</v>
      </c>
      <c r="N5" s="75" t="s">
        <v>5</v>
      </c>
      <c r="O5" s="76" t="s">
        <v>6</v>
      </c>
    </row>
    <row r="6" spans="1:15" ht="37.5" customHeight="1" x14ac:dyDescent="0.25">
      <c r="A6" s="77" t="s">
        <v>7</v>
      </c>
      <c r="B6" s="78" t="s">
        <v>99</v>
      </c>
      <c r="C6" s="79">
        <v>2</v>
      </c>
      <c r="E6" s="77" t="s">
        <v>8</v>
      </c>
      <c r="F6" s="78" t="s">
        <v>80</v>
      </c>
      <c r="G6" s="79">
        <v>3</v>
      </c>
      <c r="I6" s="80" t="s">
        <v>9</v>
      </c>
      <c r="J6" s="78" t="s">
        <v>10</v>
      </c>
      <c r="K6" s="79">
        <v>3</v>
      </c>
      <c r="M6" s="78" t="s">
        <v>11</v>
      </c>
      <c r="N6" s="78" t="s">
        <v>12</v>
      </c>
      <c r="O6" s="79">
        <v>3</v>
      </c>
    </row>
    <row r="7" spans="1:15" ht="37.5" customHeight="1" x14ac:dyDescent="0.25">
      <c r="A7" s="81" t="s">
        <v>13</v>
      </c>
      <c r="B7" s="82" t="s">
        <v>14</v>
      </c>
      <c r="C7" s="83">
        <v>2</v>
      </c>
      <c r="E7" s="81" t="s">
        <v>15</v>
      </c>
      <c r="F7" s="82" t="s">
        <v>16</v>
      </c>
      <c r="G7" s="83">
        <v>3</v>
      </c>
      <c r="I7" s="84" t="s">
        <v>17</v>
      </c>
      <c r="J7" s="82" t="s">
        <v>18</v>
      </c>
      <c r="K7" s="83">
        <v>3</v>
      </c>
      <c r="M7" s="82" t="s">
        <v>83</v>
      </c>
      <c r="N7" s="82" t="s">
        <v>84</v>
      </c>
      <c r="O7" s="83">
        <v>3</v>
      </c>
    </row>
    <row r="8" spans="1:15" ht="37.5" customHeight="1" x14ac:dyDescent="0.25">
      <c r="A8" s="81" t="s">
        <v>19</v>
      </c>
      <c r="B8" s="82" t="s">
        <v>20</v>
      </c>
      <c r="C8" s="83">
        <v>3</v>
      </c>
      <c r="E8" s="81" t="s">
        <v>21</v>
      </c>
      <c r="F8" s="82" t="s">
        <v>92</v>
      </c>
      <c r="G8" s="83">
        <v>3</v>
      </c>
      <c r="I8" s="84" t="s">
        <v>22</v>
      </c>
      <c r="J8" s="82" t="s">
        <v>94</v>
      </c>
      <c r="K8" s="83">
        <v>4</v>
      </c>
      <c r="M8" s="82" t="s">
        <v>23</v>
      </c>
      <c r="N8" s="82" t="s">
        <v>24</v>
      </c>
      <c r="O8" s="83">
        <v>2</v>
      </c>
    </row>
    <row r="9" spans="1:15" ht="37.5" customHeight="1" x14ac:dyDescent="0.25">
      <c r="A9" s="81" t="s">
        <v>25</v>
      </c>
      <c r="B9" s="82" t="s">
        <v>91</v>
      </c>
      <c r="C9" s="83">
        <v>3</v>
      </c>
      <c r="E9" s="81" t="s">
        <v>26</v>
      </c>
      <c r="F9" s="82" t="s">
        <v>27</v>
      </c>
      <c r="G9" s="83">
        <v>3</v>
      </c>
      <c r="I9" s="84" t="s">
        <v>28</v>
      </c>
      <c r="J9" s="82" t="s">
        <v>29</v>
      </c>
      <c r="K9" s="83">
        <v>3</v>
      </c>
      <c r="M9" s="82" t="s">
        <v>79</v>
      </c>
      <c r="N9" s="82" t="s">
        <v>89</v>
      </c>
      <c r="O9" s="83">
        <v>3</v>
      </c>
    </row>
    <row r="10" spans="1:15" ht="37.5" customHeight="1" x14ac:dyDescent="0.25">
      <c r="A10" s="81" t="s">
        <v>30</v>
      </c>
      <c r="B10" s="82" t="s">
        <v>31</v>
      </c>
      <c r="C10" s="83">
        <v>3</v>
      </c>
      <c r="E10" s="81" t="s">
        <v>78</v>
      </c>
      <c r="F10" s="82" t="s">
        <v>93</v>
      </c>
      <c r="G10" s="83">
        <v>3</v>
      </c>
      <c r="I10" s="85" t="s">
        <v>32</v>
      </c>
      <c r="J10" s="86" t="s">
        <v>90</v>
      </c>
      <c r="K10" s="83">
        <v>3</v>
      </c>
      <c r="M10" s="82" t="s">
        <v>33</v>
      </c>
      <c r="N10" s="82" t="s">
        <v>34</v>
      </c>
      <c r="O10" s="83">
        <v>3</v>
      </c>
    </row>
    <row r="11" spans="1:15" ht="37.5" customHeight="1" thickBot="1" x14ac:dyDescent="0.3">
      <c r="A11" s="87" t="s">
        <v>35</v>
      </c>
      <c r="B11" s="88" t="s">
        <v>36</v>
      </c>
      <c r="C11" s="89">
        <v>3</v>
      </c>
      <c r="E11" s="90" t="s">
        <v>82</v>
      </c>
      <c r="F11" s="88" t="s">
        <v>81</v>
      </c>
      <c r="G11" s="91">
        <v>3</v>
      </c>
      <c r="I11" s="84"/>
      <c r="J11" s="88" t="s">
        <v>96</v>
      </c>
      <c r="K11" s="83">
        <v>2</v>
      </c>
      <c r="M11" s="88" t="s">
        <v>37</v>
      </c>
      <c r="N11" s="88" t="s">
        <v>95</v>
      </c>
      <c r="O11" s="91">
        <v>2</v>
      </c>
    </row>
    <row r="12" spans="1:15" ht="37.5" customHeight="1" thickBot="1" x14ac:dyDescent="0.3">
      <c r="A12" s="92" t="s">
        <v>97</v>
      </c>
      <c r="B12" s="93"/>
      <c r="C12" s="70">
        <v>16</v>
      </c>
      <c r="E12" s="92" t="s">
        <v>97</v>
      </c>
      <c r="F12" s="93"/>
      <c r="G12" s="94">
        <v>18</v>
      </c>
      <c r="I12" s="92" t="s">
        <v>97</v>
      </c>
      <c r="J12" s="93"/>
      <c r="K12" s="95">
        <v>18</v>
      </c>
      <c r="M12" s="92" t="s">
        <v>97</v>
      </c>
      <c r="N12" s="93"/>
      <c r="O12" s="94">
        <v>16</v>
      </c>
    </row>
    <row r="13" spans="1:15" x14ac:dyDescent="0.25">
      <c r="A13" s="96"/>
      <c r="B13" s="96"/>
      <c r="C13" s="96"/>
      <c r="M13" s="96"/>
      <c r="N13" s="96"/>
      <c r="O13" s="96"/>
    </row>
    <row r="14" spans="1:15" ht="19.5" thickBot="1" x14ac:dyDescent="0.3"/>
    <row r="15" spans="1:15" ht="37.5" customHeight="1" thickBot="1" x14ac:dyDescent="0.3">
      <c r="A15" s="67" t="s">
        <v>38</v>
      </c>
      <c r="B15" s="68"/>
      <c r="C15" s="69"/>
      <c r="E15" s="67" t="s">
        <v>39</v>
      </c>
      <c r="F15" s="68"/>
      <c r="G15" s="69"/>
      <c r="I15" s="67" t="s">
        <v>40</v>
      </c>
      <c r="J15" s="68"/>
      <c r="K15" s="69"/>
      <c r="L15" s="70"/>
      <c r="M15" s="67" t="s">
        <v>41</v>
      </c>
      <c r="N15" s="68"/>
      <c r="O15" s="69"/>
    </row>
    <row r="16" spans="1:15" ht="37.5" customHeight="1" thickBot="1" x14ac:dyDescent="0.3">
      <c r="A16" s="71" t="s">
        <v>4</v>
      </c>
      <c r="B16" s="72" t="s">
        <v>5</v>
      </c>
      <c r="C16" s="73" t="s">
        <v>6</v>
      </c>
      <c r="E16" s="74" t="s">
        <v>4</v>
      </c>
      <c r="F16" s="97" t="s">
        <v>5</v>
      </c>
      <c r="G16" s="76" t="s">
        <v>6</v>
      </c>
      <c r="I16" s="74" t="s">
        <v>4</v>
      </c>
      <c r="J16" s="75" t="s">
        <v>5</v>
      </c>
      <c r="K16" s="76" t="s">
        <v>6</v>
      </c>
      <c r="M16" s="98" t="s">
        <v>4</v>
      </c>
      <c r="N16" s="75" t="s">
        <v>5</v>
      </c>
      <c r="O16" s="76" t="s">
        <v>6</v>
      </c>
    </row>
    <row r="17" spans="1:15" ht="54" customHeight="1" x14ac:dyDescent="0.25">
      <c r="A17" s="84"/>
      <c r="B17" s="99" t="s">
        <v>96</v>
      </c>
      <c r="C17" s="79">
        <v>2</v>
      </c>
      <c r="E17" s="100" t="s">
        <v>87</v>
      </c>
      <c r="F17" s="101" t="s">
        <v>88</v>
      </c>
      <c r="G17" s="102">
        <v>3</v>
      </c>
      <c r="I17" s="84" t="s">
        <v>87</v>
      </c>
      <c r="J17" s="78" t="s">
        <v>88</v>
      </c>
      <c r="K17" s="83">
        <v>3</v>
      </c>
      <c r="M17" s="77"/>
      <c r="N17" s="78" t="s">
        <v>96</v>
      </c>
      <c r="O17" s="79">
        <v>2</v>
      </c>
    </row>
    <row r="18" spans="1:15" ht="37.5" x14ac:dyDescent="0.25">
      <c r="A18" s="84" t="s">
        <v>85</v>
      </c>
      <c r="B18" s="82" t="s">
        <v>86</v>
      </c>
      <c r="C18" s="83">
        <v>3</v>
      </c>
      <c r="E18" s="84"/>
      <c r="F18" s="82" t="s">
        <v>45</v>
      </c>
      <c r="G18" s="83">
        <v>2</v>
      </c>
      <c r="I18" s="84"/>
      <c r="J18" s="82" t="s">
        <v>43</v>
      </c>
      <c r="K18" s="83">
        <v>2</v>
      </c>
      <c r="M18" s="81"/>
      <c r="N18" s="82" t="s">
        <v>42</v>
      </c>
      <c r="O18" s="83">
        <v>2</v>
      </c>
    </row>
    <row r="19" spans="1:15" ht="37.5" x14ac:dyDescent="0.25">
      <c r="A19" s="84"/>
      <c r="B19" s="82" t="s">
        <v>44</v>
      </c>
      <c r="C19" s="83">
        <v>2</v>
      </c>
      <c r="E19" s="84"/>
      <c r="F19" s="82" t="s">
        <v>48</v>
      </c>
      <c r="G19" s="83">
        <v>2</v>
      </c>
      <c r="I19" s="84"/>
      <c r="J19" s="82" t="s">
        <v>49</v>
      </c>
      <c r="K19" s="83">
        <v>2</v>
      </c>
      <c r="M19" s="81"/>
      <c r="N19" s="82" t="s">
        <v>46</v>
      </c>
      <c r="O19" s="83">
        <v>2</v>
      </c>
    </row>
    <row r="20" spans="1:15" ht="37.5" x14ac:dyDescent="0.25">
      <c r="A20" s="84"/>
      <c r="B20" s="82" t="s">
        <v>47</v>
      </c>
      <c r="C20" s="83">
        <v>2</v>
      </c>
      <c r="E20" s="84"/>
      <c r="F20" s="82" t="s">
        <v>50</v>
      </c>
      <c r="G20" s="83">
        <v>2</v>
      </c>
      <c r="I20" s="84"/>
      <c r="J20" s="82" t="s">
        <v>51</v>
      </c>
      <c r="K20" s="83">
        <v>2</v>
      </c>
      <c r="M20" s="81"/>
      <c r="N20" s="82" t="s">
        <v>42</v>
      </c>
      <c r="O20" s="83">
        <v>2</v>
      </c>
    </row>
    <row r="21" spans="1:15" ht="37.5" x14ac:dyDescent="0.25">
      <c r="A21" s="84"/>
      <c r="B21" s="82" t="s">
        <v>45</v>
      </c>
      <c r="C21" s="83">
        <v>2</v>
      </c>
      <c r="E21" s="84"/>
      <c r="F21" s="82" t="s">
        <v>54</v>
      </c>
      <c r="G21" s="83">
        <v>2</v>
      </c>
      <c r="I21" s="84"/>
      <c r="J21" s="82" t="s">
        <v>55</v>
      </c>
      <c r="K21" s="83">
        <v>2</v>
      </c>
      <c r="M21" s="81"/>
      <c r="N21" s="82" t="s">
        <v>52</v>
      </c>
      <c r="O21" s="83">
        <v>2</v>
      </c>
    </row>
    <row r="22" spans="1:15" ht="37.5" x14ac:dyDescent="0.25">
      <c r="A22" s="84"/>
      <c r="B22" s="82" t="s">
        <v>53</v>
      </c>
      <c r="C22" s="83">
        <v>2</v>
      </c>
      <c r="E22" s="84"/>
      <c r="F22" s="82" t="s">
        <v>44</v>
      </c>
      <c r="G22" s="83">
        <v>2</v>
      </c>
      <c r="I22" s="84"/>
      <c r="J22" s="82" t="s">
        <v>46</v>
      </c>
      <c r="K22" s="83">
        <v>3</v>
      </c>
      <c r="M22" s="81"/>
      <c r="N22" s="82" t="s">
        <v>51</v>
      </c>
      <c r="O22" s="83">
        <v>2</v>
      </c>
    </row>
    <row r="23" spans="1:15" ht="75.75" thickBot="1" x14ac:dyDescent="0.3">
      <c r="A23" s="84"/>
      <c r="B23" s="82" t="s">
        <v>56</v>
      </c>
      <c r="C23" s="83">
        <v>2</v>
      </c>
      <c r="E23" s="103"/>
      <c r="F23" s="88" t="s">
        <v>53</v>
      </c>
      <c r="G23" s="91">
        <v>2</v>
      </c>
      <c r="I23" s="84" t="s">
        <v>60</v>
      </c>
      <c r="J23" s="88" t="s">
        <v>61</v>
      </c>
      <c r="K23" s="83">
        <v>1</v>
      </c>
      <c r="M23" s="90" t="s">
        <v>62</v>
      </c>
      <c r="N23" s="88" t="s">
        <v>57</v>
      </c>
      <c r="O23" s="91">
        <v>3</v>
      </c>
    </row>
    <row r="24" spans="1:15" ht="38.25" thickBot="1" x14ac:dyDescent="0.3">
      <c r="A24" s="84"/>
      <c r="B24" s="88" t="s">
        <v>58</v>
      </c>
      <c r="C24" s="83">
        <v>2</v>
      </c>
      <c r="E24" s="92" t="s">
        <v>97</v>
      </c>
      <c r="F24" s="93"/>
      <c r="G24" s="95">
        <v>15</v>
      </c>
      <c r="I24" s="92" t="s">
        <v>97</v>
      </c>
      <c r="J24" s="93"/>
      <c r="K24" s="95">
        <v>15</v>
      </c>
      <c r="M24" s="104" t="s">
        <v>97</v>
      </c>
      <c r="N24" s="105"/>
      <c r="O24" s="94">
        <v>15</v>
      </c>
    </row>
    <row r="25" spans="1:15" ht="43.5" customHeight="1" thickBot="1" x14ac:dyDescent="0.3">
      <c r="A25" s="92" t="s">
        <v>97</v>
      </c>
      <c r="B25" s="93"/>
      <c r="C25" s="95">
        <v>17</v>
      </c>
    </row>
  </sheetData>
  <mergeCells count="18">
    <mergeCell ref="A12:B12"/>
    <mergeCell ref="E12:F12"/>
    <mergeCell ref="I12:J12"/>
    <mergeCell ref="M12:N12"/>
    <mergeCell ref="A1:O1"/>
    <mergeCell ref="A2:O2"/>
    <mergeCell ref="A4:C4"/>
    <mergeCell ref="E4:G4"/>
    <mergeCell ref="I4:K4"/>
    <mergeCell ref="M4:O4"/>
    <mergeCell ref="A25:B25"/>
    <mergeCell ref="E24:F24"/>
    <mergeCell ref="I24:J24"/>
    <mergeCell ref="M24:N24"/>
    <mergeCell ref="I15:K15"/>
    <mergeCell ref="E15:G15"/>
    <mergeCell ref="A15:C15"/>
    <mergeCell ref="M15:O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E482-3475-434C-ADFE-2EAD92C5117E}">
  <dimension ref="B3:K28"/>
  <sheetViews>
    <sheetView workbookViewId="0">
      <selection activeCell="E30" sqref="E30"/>
    </sheetView>
  </sheetViews>
  <sheetFormatPr baseColWidth="10" defaultRowHeight="15" x14ac:dyDescent="0.25"/>
  <cols>
    <col min="1" max="1" width="11" style="1"/>
    <col min="2" max="2" width="19.125" style="1" customWidth="1"/>
    <col min="3" max="3" width="25" style="1" customWidth="1"/>
    <col min="4" max="4" width="15.25" style="1" customWidth="1"/>
    <col min="5" max="5" width="26.75" style="1" customWidth="1"/>
    <col min="6" max="6" width="15.75" style="1" customWidth="1"/>
    <col min="7" max="7" width="28.375" style="1" customWidth="1"/>
    <col min="8" max="8" width="11" style="1"/>
    <col min="9" max="9" width="23.375" style="1" customWidth="1"/>
    <col min="10" max="16384" width="11" style="1"/>
  </cols>
  <sheetData>
    <row r="3" spans="2:11" ht="15.75" thickBot="1" x14ac:dyDescent="0.3"/>
    <row r="4" spans="2:11" ht="15.75" thickBot="1" x14ac:dyDescent="0.3">
      <c r="B4" s="2"/>
      <c r="C4" s="3" t="s">
        <v>63</v>
      </c>
      <c r="D4" s="4" t="s">
        <v>64</v>
      </c>
      <c r="E4" s="3" t="s">
        <v>65</v>
      </c>
      <c r="F4" s="4" t="s">
        <v>64</v>
      </c>
      <c r="G4" s="5"/>
      <c r="H4" s="5"/>
      <c r="I4" s="6"/>
      <c r="J4" s="5"/>
      <c r="K4" s="5"/>
    </row>
    <row r="5" spans="2:11" x14ac:dyDescent="0.25">
      <c r="B5" s="45" t="s">
        <v>66</v>
      </c>
      <c r="C5" s="7"/>
      <c r="D5" s="7"/>
      <c r="E5" s="7"/>
      <c r="F5" s="7"/>
      <c r="G5" s="5"/>
      <c r="H5" s="5"/>
      <c r="I5" s="6"/>
      <c r="J5" s="5"/>
      <c r="K5" s="5"/>
    </row>
    <row r="6" spans="2:11" ht="15.75" thickBot="1" x14ac:dyDescent="0.3">
      <c r="B6" s="46"/>
      <c r="C6" s="8"/>
      <c r="D6" s="8"/>
      <c r="E6" s="8"/>
      <c r="F6" s="8"/>
      <c r="G6" s="5"/>
      <c r="H6" s="5"/>
      <c r="I6" s="6"/>
      <c r="J6" s="5"/>
      <c r="K6" s="5"/>
    </row>
    <row r="7" spans="2:11" ht="15.75" customHeight="1" x14ac:dyDescent="0.25">
      <c r="B7" s="46"/>
      <c r="C7" s="8"/>
      <c r="D7" s="8"/>
      <c r="E7" s="9"/>
      <c r="F7" s="8"/>
      <c r="G7" s="48" t="s">
        <v>75</v>
      </c>
      <c r="H7" s="57">
        <f>SUM(D5:D9,F5:F9)</f>
        <v>0</v>
      </c>
      <c r="I7" s="48" t="s">
        <v>67</v>
      </c>
      <c r="J7" s="5"/>
      <c r="K7" s="5"/>
    </row>
    <row r="8" spans="2:11" ht="15.75" customHeight="1" x14ac:dyDescent="0.25">
      <c r="B8" s="46"/>
      <c r="C8" s="8"/>
      <c r="D8" s="8"/>
      <c r="E8" s="8"/>
      <c r="F8" s="8"/>
      <c r="G8" s="49"/>
      <c r="H8" s="58"/>
      <c r="I8" s="49"/>
      <c r="J8" s="5"/>
      <c r="K8" s="5"/>
    </row>
    <row r="9" spans="2:11" ht="16.5" customHeight="1" thickBot="1" x14ac:dyDescent="0.3">
      <c r="B9" s="47"/>
      <c r="C9" s="10"/>
      <c r="D9" s="10"/>
      <c r="E9" s="10"/>
      <c r="F9" s="10"/>
      <c r="G9" s="50"/>
      <c r="H9" s="59"/>
      <c r="I9" s="50"/>
      <c r="J9" s="5"/>
      <c r="K9" s="5"/>
    </row>
    <row r="10" spans="2:11" x14ac:dyDescent="0.25">
      <c r="B10" s="51" t="s">
        <v>68</v>
      </c>
      <c r="C10" s="11"/>
      <c r="D10" s="11"/>
      <c r="E10" s="12"/>
      <c r="F10" s="11"/>
      <c r="G10" s="5"/>
      <c r="H10" s="5"/>
      <c r="I10" s="13"/>
      <c r="J10" s="5"/>
      <c r="K10" s="5"/>
    </row>
    <row r="11" spans="2:11" ht="15.75" thickBot="1" x14ac:dyDescent="0.3">
      <c r="B11" s="52"/>
      <c r="C11" s="11"/>
      <c r="D11" s="14"/>
      <c r="E11" s="15"/>
      <c r="F11" s="14"/>
      <c r="G11" s="5"/>
      <c r="H11" s="5"/>
      <c r="I11" s="13"/>
      <c r="J11" s="5"/>
      <c r="K11" s="5"/>
    </row>
    <row r="12" spans="2:11" ht="12" customHeight="1" x14ac:dyDescent="0.25">
      <c r="B12" s="52"/>
      <c r="C12" s="14"/>
      <c r="D12" s="14"/>
      <c r="E12" s="15"/>
      <c r="F12" s="14"/>
      <c r="G12" s="54" t="s">
        <v>76</v>
      </c>
      <c r="H12" s="57">
        <f>SUM(D10:D14,F10:F14)</f>
        <v>0</v>
      </c>
      <c r="I12" s="54" t="s">
        <v>69</v>
      </c>
      <c r="J12" s="5"/>
      <c r="K12" s="5"/>
    </row>
    <row r="13" spans="2:11" ht="15.75" customHeight="1" x14ac:dyDescent="0.25">
      <c r="B13" s="52"/>
      <c r="C13" s="14"/>
      <c r="D13" s="14"/>
      <c r="E13" s="12"/>
      <c r="F13" s="14"/>
      <c r="G13" s="55"/>
      <c r="H13" s="58"/>
      <c r="I13" s="55"/>
      <c r="J13" s="5"/>
      <c r="K13" s="5"/>
    </row>
    <row r="14" spans="2:11" ht="16.5" customHeight="1" thickBot="1" x14ac:dyDescent="0.3">
      <c r="B14" s="53"/>
      <c r="C14" s="16"/>
      <c r="D14" s="17"/>
      <c r="E14" s="18"/>
      <c r="F14" s="17"/>
      <c r="G14" s="56"/>
      <c r="H14" s="59"/>
      <c r="I14" s="56"/>
      <c r="J14" s="5"/>
      <c r="K14" s="5"/>
    </row>
    <row r="15" spans="2:11" x14ac:dyDescent="0.25">
      <c r="B15" s="60" t="s">
        <v>70</v>
      </c>
      <c r="C15" s="19"/>
      <c r="D15" s="19"/>
      <c r="E15" s="20"/>
      <c r="F15" s="19"/>
      <c r="G15" s="5"/>
      <c r="H15" s="6"/>
      <c r="I15" s="13"/>
      <c r="J15" s="5"/>
      <c r="K15" s="5"/>
    </row>
    <row r="16" spans="2:11" ht="15.75" thickBot="1" x14ac:dyDescent="0.3">
      <c r="B16" s="61"/>
      <c r="C16" s="21"/>
      <c r="D16" s="21"/>
      <c r="E16" s="22"/>
      <c r="F16" s="21"/>
      <c r="G16" s="5"/>
      <c r="H16" s="6"/>
      <c r="I16" s="13"/>
      <c r="J16" s="5"/>
      <c r="K16" s="5"/>
    </row>
    <row r="17" spans="2:11" ht="15" customHeight="1" x14ac:dyDescent="0.25">
      <c r="B17" s="61"/>
      <c r="C17" s="21"/>
      <c r="D17" s="21"/>
      <c r="E17" s="23"/>
      <c r="F17" s="21"/>
      <c r="G17" s="36" t="s">
        <v>77</v>
      </c>
      <c r="H17" s="57">
        <f>SUM(D15:D19,F15:F19)</f>
        <v>0</v>
      </c>
      <c r="I17" s="36" t="s">
        <v>71</v>
      </c>
      <c r="J17" s="5"/>
      <c r="K17" s="5"/>
    </row>
    <row r="18" spans="2:11" ht="15.75" customHeight="1" x14ac:dyDescent="0.25">
      <c r="B18" s="61"/>
      <c r="C18" s="24"/>
      <c r="D18" s="21"/>
      <c r="E18" s="22"/>
      <c r="F18" s="21"/>
      <c r="G18" s="37"/>
      <c r="H18" s="58"/>
      <c r="I18" s="37"/>
      <c r="J18" s="5"/>
      <c r="K18" s="5"/>
    </row>
    <row r="19" spans="2:11" ht="16.5" customHeight="1" thickBot="1" x14ac:dyDescent="0.3">
      <c r="B19" s="62"/>
      <c r="C19" s="21"/>
      <c r="D19" s="25"/>
      <c r="E19" s="22"/>
      <c r="F19" s="25"/>
      <c r="G19" s="38"/>
      <c r="H19" s="59"/>
      <c r="I19" s="38"/>
      <c r="J19" s="5"/>
      <c r="K19" s="5"/>
    </row>
    <row r="20" spans="2:11" x14ac:dyDescent="0.25">
      <c r="B20" s="39" t="s">
        <v>72</v>
      </c>
      <c r="C20" s="26"/>
      <c r="D20" s="26"/>
      <c r="E20" s="27"/>
      <c r="F20" s="26"/>
      <c r="G20" s="5"/>
      <c r="H20" s="6"/>
      <c r="I20" s="13"/>
      <c r="J20" s="5"/>
      <c r="K20" s="5"/>
    </row>
    <row r="21" spans="2:11" ht="15.75" thickBot="1" x14ac:dyDescent="0.3">
      <c r="B21" s="40"/>
      <c r="C21" s="28"/>
      <c r="D21" s="28"/>
      <c r="E21" s="29"/>
      <c r="F21" s="28"/>
      <c r="G21" s="5"/>
      <c r="H21" s="6"/>
      <c r="I21" s="13"/>
      <c r="J21" s="5"/>
      <c r="K21" s="5"/>
    </row>
    <row r="22" spans="2:11" ht="13.5" customHeight="1" x14ac:dyDescent="0.25">
      <c r="B22" s="40"/>
      <c r="C22" s="30"/>
      <c r="D22" s="28"/>
      <c r="E22" s="28"/>
      <c r="F22" s="28"/>
      <c r="G22" s="42" t="s">
        <v>76</v>
      </c>
      <c r="H22" s="57">
        <f>SUM(D20:D24,F20:F24)</f>
        <v>0</v>
      </c>
      <c r="I22" s="42" t="s">
        <v>73</v>
      </c>
      <c r="J22" s="5"/>
      <c r="K22" s="5"/>
    </row>
    <row r="23" spans="2:11" ht="15.75" customHeight="1" x14ac:dyDescent="0.25">
      <c r="B23" s="40"/>
      <c r="C23" s="28"/>
      <c r="D23" s="28"/>
      <c r="E23" s="30"/>
      <c r="F23" s="28"/>
      <c r="G23" s="43"/>
      <c r="H23" s="58"/>
      <c r="I23" s="43"/>
      <c r="J23" s="5"/>
      <c r="K23" s="5"/>
    </row>
    <row r="24" spans="2:11" ht="16.5" customHeight="1" thickBot="1" x14ac:dyDescent="0.3">
      <c r="B24" s="41"/>
      <c r="C24" s="31"/>
      <c r="D24" s="31"/>
      <c r="E24" s="31"/>
      <c r="F24" s="31"/>
      <c r="G24" s="44"/>
      <c r="H24" s="59"/>
      <c r="I24" s="44"/>
      <c r="J24" s="5"/>
      <c r="K24" s="5"/>
    </row>
    <row r="25" spans="2:11" ht="15.75" thickBot="1" x14ac:dyDescent="0.3">
      <c r="B25" s="5"/>
      <c r="C25" s="13"/>
      <c r="D25" s="32">
        <f>SUM(D5:D24)</f>
        <v>0</v>
      </c>
      <c r="E25" s="13"/>
      <c r="F25" s="32">
        <f>SUM(F5:F24)</f>
        <v>0</v>
      </c>
      <c r="G25" s="5"/>
      <c r="H25" s="5"/>
      <c r="I25" s="6"/>
      <c r="J25" s="5"/>
      <c r="K25" s="5"/>
    </row>
    <row r="26" spans="2:11" ht="15.75" thickBot="1" x14ac:dyDescent="0.3">
      <c r="B26" s="5"/>
      <c r="C26" s="13"/>
      <c r="D26" s="33"/>
      <c r="E26" s="13"/>
      <c r="F26" s="33"/>
      <c r="G26" s="5"/>
      <c r="H26" s="5"/>
      <c r="I26" s="6"/>
      <c r="J26" s="5"/>
      <c r="K26" s="5"/>
    </row>
    <row r="27" spans="2:11" ht="15.75" thickBot="1" x14ac:dyDescent="0.3">
      <c r="B27" s="5"/>
      <c r="C27" s="13"/>
      <c r="D27" s="33"/>
      <c r="E27" s="13"/>
      <c r="F27" s="33"/>
      <c r="G27" s="34" t="s">
        <v>74</v>
      </c>
      <c r="H27" s="35">
        <f>SUM(H7,H12,H17,H22)</f>
        <v>0</v>
      </c>
      <c r="I27" s="6"/>
      <c r="J27" s="5"/>
      <c r="K27" s="5"/>
    </row>
    <row r="28" spans="2:11" ht="15.75" thickBot="1" x14ac:dyDescent="0.3">
      <c r="G28" s="34" t="s">
        <v>100</v>
      </c>
    </row>
  </sheetData>
  <mergeCells count="16">
    <mergeCell ref="I17:I19"/>
    <mergeCell ref="B20:B24"/>
    <mergeCell ref="G22:G24"/>
    <mergeCell ref="I22:I24"/>
    <mergeCell ref="B5:B9"/>
    <mergeCell ref="G7:G9"/>
    <mergeCell ref="I7:I9"/>
    <mergeCell ref="B10:B14"/>
    <mergeCell ref="G12:G14"/>
    <mergeCell ref="I12:I14"/>
    <mergeCell ref="H7:H9"/>
    <mergeCell ref="H12:H14"/>
    <mergeCell ref="H17:H19"/>
    <mergeCell ref="H22:H24"/>
    <mergeCell ref="B15:B19"/>
    <mergeCell ref="G17:G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4712E25AE5404B8CF09F667A849777" ma:contentTypeVersion="14" ma:contentTypeDescription="Crear nuevo documento." ma:contentTypeScope="" ma:versionID="ffe06503e8474d9c54f878bfabc3f691">
  <xsd:schema xmlns:xsd="http://www.w3.org/2001/XMLSchema" xmlns:xs="http://www.w3.org/2001/XMLSchema" xmlns:p="http://schemas.microsoft.com/office/2006/metadata/properties" xmlns:ns3="d0a4b6e3-9183-45be-9a63-2b5293042c64" xmlns:ns4="8ff84819-9a1f-4b6d-ada4-a8f91a9d11b7" targetNamespace="http://schemas.microsoft.com/office/2006/metadata/properties" ma:root="true" ma:fieldsID="cda675e3e4c2ad4b3f185902c06dfd39" ns3:_="" ns4:_="">
    <xsd:import namespace="d0a4b6e3-9183-45be-9a63-2b5293042c64"/>
    <xsd:import namespace="8ff84819-9a1f-4b6d-ada4-a8f91a9d11b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4b6e3-9183-45be-9a63-2b5293042c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84819-9a1f-4b6d-ada4-a8f91a9d11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6C8F37-9CCB-48C9-8A54-EC4A241E4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4b6e3-9183-45be-9a63-2b5293042c64"/>
    <ds:schemaRef ds:uri="8ff84819-9a1f-4b6d-ada4-a8f91a9d1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F9273D-26FE-428F-83C3-6E4BDBCF2B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MBIO Desde 2026-2</vt:lpstr>
      <vt:lpstr>CursosContexto</vt:lpstr>
    </vt:vector>
  </TitlesOfParts>
  <Manager/>
  <Company>UniAndes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Prada</dc:creator>
  <cp:keywords/>
  <dc:description/>
  <cp:lastModifiedBy>Ana Carolina Ronseria Jimenez</cp:lastModifiedBy>
  <cp:revision/>
  <dcterms:created xsi:type="dcterms:W3CDTF">2012-10-05T20:40:01Z</dcterms:created>
  <dcterms:modified xsi:type="dcterms:W3CDTF">2026-06-11T16:31:22Z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0x0101008D4712E25AE5404B8CF09F667A849777</vt:lpwstr>
  </property>
</Properties>
</file>